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<sst xmlns="http://schemas.openxmlformats.org/spreadsheetml/2006/main" count="48" uniqueCount="41">
  <si>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Szakirányválasztási kérdőív</t>
  </si>
  <si>
    <t>1.</t>
  </si>
  <si>
    <t>2.</t>
  </si>
  <si>
    <t>3.</t>
  </si>
  <si>
    <t>Név:</t>
  </si>
  <si>
    <t>Választott szakirány:</t>
  </si>
  <si>
    <t xml:space="preserve">szakirány-specifikus </t>
  </si>
  <si>
    <t>szakmai gyakorlat</t>
  </si>
  <si>
    <t>szakmai előképzettség</t>
  </si>
  <si>
    <t>Pontszám</t>
  </si>
  <si>
    <t>(darab)</t>
  </si>
  <si>
    <t>(érdemjegy)</t>
  </si>
  <si>
    <t>(van/nincs)</t>
  </si>
  <si>
    <t>ODLA</t>
  </si>
  <si>
    <t>OKLA</t>
  </si>
  <si>
    <t>Funkcionális anatómia</t>
  </si>
  <si>
    <t>Képalkotás eszközei I.</t>
  </si>
  <si>
    <t xml:space="preserve">Képalkotás eszközei II. </t>
  </si>
  <si>
    <t>KDA</t>
  </si>
  <si>
    <t>I. félév összesített korrigált kreditindexe:</t>
  </si>
  <si>
    <t>II. félév összesített korrigált kreditindexe:</t>
  </si>
  <si>
    <t>III. félév összesített korrigált kreditindexe:</t>
  </si>
  <si>
    <t>Hisztológia alapjai I.</t>
  </si>
  <si>
    <t>Mikrobiológia alapjai II.</t>
  </si>
  <si>
    <t>Műszeres analitika I.</t>
  </si>
  <si>
    <t>Élettan (ea.)</t>
  </si>
  <si>
    <t>Élettan (gy.)</t>
  </si>
  <si>
    <t>(átlag)*</t>
  </si>
  <si>
    <t>2.**</t>
  </si>
  <si>
    <t>3.***</t>
  </si>
  <si>
    <t>4****.</t>
  </si>
  <si>
    <t>***Bármely szakirányt válaszatja a hallgató, mindhárom szakirány tantárgyaihoz kérjük az eredményeket megadni.</t>
  </si>
  <si>
    <t>****A választ i=igen vagy n=nem betűk megadásával kell jelölni. A pontszámszerző végzettségről, szakmai tapasztalatról a dokumentumot csatolni kell a kérdőívhez.</t>
  </si>
  <si>
    <t>*Az átlagot tizedesvesszővel kell beírni a kérdőívbe (pl. 3,55).</t>
  </si>
  <si>
    <t>Orvosi kémia</t>
  </si>
  <si>
    <t>Biokémia I.</t>
  </si>
  <si>
    <t>Bevezetés az immunbiológiába…</t>
  </si>
  <si>
    <t>igazolt felsőfokú angol nyelvismeret:</t>
  </si>
  <si>
    <t>igazolt középfokú angol nyelvismeret:</t>
  </si>
  <si>
    <t>**Csak angol nyelvből A vagy B típusú nyelvvizsga külön-külön 1-1 db-nak számít, a C típusú nyelvvizsga pedig 2 db-nak. Az egyéb nyelvtudást a szakmai önéletrajzban kérjük feltüntetni.</t>
  </si>
  <si>
    <t>Elért pont-számok: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</si>
</sst>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:H46"/>
    </sheetView>
  </sheetViews>
  <sheetFormatPr defaultColWidth="9.140625" defaultRowHeight="12.75"/>
  <cols>
    <col min="1" max="1" width="9.140625" style="9" customWidth="1"/>
    <col min="2" max="2" width="11.00390625" style="9" customWidth="1"/>
    <col min="3" max="5" width="9.140625" style="9" customWidth="1"/>
    <col min="6" max="6" width="13.28125" style="9" customWidth="1"/>
    <col min="7" max="7" width="8.8515625" style="9" customWidth="1"/>
    <col min="8" max="8" width="17.28125" style="9" customWidth="1"/>
    <col min="9" max="9" width="11.28125" style="9" customWidth="1"/>
    <col min="10" max="16384" width="9.140625" style="9" customWidth="1"/>
  </cols>
  <sheetData>
    <row r="1" spans="1:8" ht="18.75">
      <c r="A1" s="29" t="s">
        <v>0</v>
      </c>
      <c r="B1" s="29"/>
      <c r="C1" s="29"/>
      <c r="D1" s="29"/>
      <c r="E1" s="29"/>
      <c r="F1" s="29"/>
      <c r="G1" s="29"/>
      <c r="H1" s="29"/>
    </row>
    <row r="2" spans="1:11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7" customHeight="1">
      <c r="A3" s="1" t="s">
        <v>4</v>
      </c>
      <c r="B3" s="12"/>
      <c r="C3" s="13"/>
      <c r="D3" s="13"/>
      <c r="E3" s="13"/>
      <c r="F3" s="13"/>
      <c r="G3" s="13"/>
      <c r="H3" s="28"/>
      <c r="I3" s="1"/>
      <c r="J3" s="11"/>
      <c r="K3" s="11"/>
    </row>
    <row r="4" spans="1:11" ht="16.5" thickBot="1">
      <c r="A4" s="1"/>
      <c r="B4" s="14"/>
      <c r="C4" s="14"/>
      <c r="D4" s="14"/>
      <c r="E4" s="14"/>
      <c r="F4" s="14"/>
      <c r="G4" s="1"/>
      <c r="H4" s="1"/>
      <c r="I4" s="1"/>
      <c r="J4" s="11"/>
      <c r="K4" s="11"/>
    </row>
    <row r="5" spans="1:11" ht="16.5" thickBot="1">
      <c r="A5" s="1" t="s">
        <v>5</v>
      </c>
      <c r="B5" s="1"/>
      <c r="C5" s="15" t="s">
        <v>1</v>
      </c>
      <c r="D5" s="16"/>
      <c r="E5" s="1"/>
      <c r="F5" s="4" t="s">
        <v>40</v>
      </c>
      <c r="G5" s="17" t="s">
        <v>13</v>
      </c>
      <c r="H5" s="18">
        <f>SUM(H18:H22,H37:H38,H11:H13,H15:H16)</f>
        <v>0</v>
      </c>
      <c r="I5" s="1"/>
      <c r="J5" s="11"/>
      <c r="K5" s="11"/>
    </row>
    <row r="6" spans="1:11" ht="16.5" thickBot="1">
      <c r="A6" s="1"/>
      <c r="B6" s="1"/>
      <c r="C6" s="15" t="s">
        <v>2</v>
      </c>
      <c r="D6" s="16"/>
      <c r="E6" s="1"/>
      <c r="F6" s="5"/>
      <c r="G6" s="16" t="s">
        <v>14</v>
      </c>
      <c r="H6" s="18">
        <f>SUM(H24:H28,H37:H38,H11:H13,H15:H16)</f>
        <v>0</v>
      </c>
      <c r="I6" s="1"/>
      <c r="J6" s="11"/>
      <c r="K6" s="11"/>
    </row>
    <row r="7" spans="1:11" ht="16.5" thickBot="1">
      <c r="A7" s="1"/>
      <c r="B7" s="1"/>
      <c r="C7" s="15" t="s">
        <v>3</v>
      </c>
      <c r="D7" s="16"/>
      <c r="E7" s="1"/>
      <c r="F7" s="6"/>
      <c r="G7" s="19" t="s">
        <v>18</v>
      </c>
      <c r="H7" s="18">
        <f>SUM(H30:H34,H37:H38,H11:H13,H15:H16)</f>
        <v>0</v>
      </c>
      <c r="I7" s="1"/>
      <c r="J7" s="11"/>
      <c r="K7" s="11"/>
    </row>
    <row r="8" spans="1:11" ht="15.75">
      <c r="A8" s="1"/>
      <c r="B8" s="1"/>
      <c r="C8" s="1"/>
      <c r="D8" s="1"/>
      <c r="E8" s="20"/>
      <c r="F8" s="1"/>
      <c r="G8" s="1"/>
      <c r="H8" s="1"/>
      <c r="I8" s="21"/>
      <c r="J8" s="11"/>
      <c r="K8" s="11"/>
    </row>
    <row r="9" spans="1:11" ht="15.75">
      <c r="A9" s="1"/>
      <c r="B9" s="1"/>
      <c r="C9" s="1"/>
      <c r="D9" s="1"/>
      <c r="E9" s="20"/>
      <c r="F9" s="1"/>
      <c r="G9" s="1"/>
      <c r="H9" s="1"/>
      <c r="I9" s="21"/>
      <c r="J9" s="11"/>
      <c r="K9" s="11"/>
    </row>
    <row r="10" spans="1:10" ht="16.5" thickBot="1">
      <c r="A10" s="1"/>
      <c r="B10" s="1"/>
      <c r="C10" s="1"/>
      <c r="D10" s="1"/>
      <c r="E10" s="1"/>
      <c r="F10" s="22" t="s">
        <v>27</v>
      </c>
      <c r="G10" s="22"/>
      <c r="H10" s="10" t="s">
        <v>9</v>
      </c>
      <c r="I10" s="11"/>
      <c r="J10" s="11"/>
    </row>
    <row r="11" spans="1:10" ht="16.5" thickBot="1">
      <c r="A11" s="1" t="s">
        <v>1</v>
      </c>
      <c r="B11" s="23" t="s">
        <v>19</v>
      </c>
      <c r="C11" s="1"/>
      <c r="D11" s="1"/>
      <c r="E11" s="1"/>
      <c r="F11" s="24"/>
      <c r="G11" s="25"/>
      <c r="H11" s="26">
        <f>IF(F11&gt;=4.51,10,IF(AND(3.51&lt;=F11,F11&lt;=4.5),8,IF(AND(2.51&lt;=F11,F11&lt;=3.5),6,IF(AND(2&lt;=F11,F11&lt;=2.5),2,0))))</f>
        <v>0</v>
      </c>
      <c r="I11" s="11"/>
      <c r="J11" s="11"/>
    </row>
    <row r="12" spans="1:10" ht="16.5" thickBot="1">
      <c r="A12" s="1"/>
      <c r="B12" s="23" t="s">
        <v>20</v>
      </c>
      <c r="C12" s="1"/>
      <c r="D12" s="1"/>
      <c r="E12" s="1"/>
      <c r="F12" s="24"/>
      <c r="G12" s="25"/>
      <c r="H12" s="26">
        <f>IF(F12&gt;=4.51,10,IF(AND(3.51&lt;=F12,F12&lt;=4.5),8,IF(AND(2.51&lt;=F12,F12&lt;=3.5),6,IF(AND(2&lt;=F12,F12&lt;=2.5),2,0))))</f>
        <v>0</v>
      </c>
      <c r="I12" s="11"/>
      <c r="J12" s="11"/>
    </row>
    <row r="13" spans="1:10" ht="16.5" thickBot="1">
      <c r="A13" s="1"/>
      <c r="B13" s="23" t="s">
        <v>21</v>
      </c>
      <c r="C13" s="1"/>
      <c r="D13" s="1"/>
      <c r="E13" s="1"/>
      <c r="F13" s="24"/>
      <c r="G13" s="25"/>
      <c r="H13" s="26">
        <f>IF(F13&gt;=4.51,10,IF(AND(3.51&lt;=F13,F13&lt;=4.5),8,IF(AND(2.51&lt;=F13,F13&lt;=3.5),6,IF(AND(2&lt;=F13,F13&lt;=2.5),2,0))))</f>
        <v>0</v>
      </c>
      <c r="I13" s="11"/>
      <c r="J13" s="11"/>
    </row>
    <row r="14" spans="1:10" ht="16.5" thickBot="1">
      <c r="A14" s="1"/>
      <c r="B14" s="1"/>
      <c r="C14" s="1"/>
      <c r="D14" s="1"/>
      <c r="E14" s="1"/>
      <c r="F14" s="22" t="s">
        <v>10</v>
      </c>
      <c r="G14" s="22"/>
      <c r="H14" s="1"/>
      <c r="I14" s="11"/>
      <c r="J14" s="11"/>
    </row>
    <row r="15" spans="1:10" ht="16.5" thickBot="1">
      <c r="A15" s="1" t="s">
        <v>28</v>
      </c>
      <c r="B15" s="1" t="s">
        <v>37</v>
      </c>
      <c r="C15" s="1"/>
      <c r="D15" s="1"/>
      <c r="E15" s="1"/>
      <c r="F15" s="24"/>
      <c r="G15" s="25"/>
      <c r="H15" s="26">
        <f>F15*5</f>
        <v>0</v>
      </c>
      <c r="I15" s="11"/>
      <c r="J15" s="11"/>
    </row>
    <row r="16" spans="1:10" ht="16.5" thickBot="1">
      <c r="A16" s="1"/>
      <c r="B16" s="1" t="s">
        <v>38</v>
      </c>
      <c r="C16" s="1"/>
      <c r="D16" s="1"/>
      <c r="E16" s="1"/>
      <c r="F16" s="24"/>
      <c r="G16" s="25"/>
      <c r="H16" s="26">
        <f>F16*2.5</f>
        <v>0</v>
      </c>
      <c r="I16" s="11"/>
      <c r="J16" s="11"/>
    </row>
    <row r="17" spans="1:10" ht="16.5" thickBot="1">
      <c r="A17" s="1"/>
      <c r="B17" s="1"/>
      <c r="C17" s="1"/>
      <c r="D17" s="1"/>
      <c r="E17" s="1"/>
      <c r="F17" s="22" t="s">
        <v>11</v>
      </c>
      <c r="G17" s="22"/>
      <c r="H17" s="1"/>
      <c r="I17" s="11"/>
      <c r="J17" s="11"/>
    </row>
    <row r="18" spans="1:10" ht="16.5" thickBot="1">
      <c r="A18" s="1" t="s">
        <v>29</v>
      </c>
      <c r="B18" s="1" t="s">
        <v>34</v>
      </c>
      <c r="C18" s="1"/>
      <c r="D18" s="1"/>
      <c r="E18" s="1"/>
      <c r="F18" s="24"/>
      <c r="G18" s="25"/>
      <c r="H18" s="26">
        <f>IF(F18=5,10,IF(F18=4,8,IF(F18=3,6,IF(F18=2,4,0))))</f>
        <v>0</v>
      </c>
      <c r="I18" s="11"/>
      <c r="J18" s="11"/>
    </row>
    <row r="19" spans="1:10" ht="16.5" thickBot="1">
      <c r="A19" s="1"/>
      <c r="B19" s="1" t="s">
        <v>22</v>
      </c>
      <c r="C19" s="1"/>
      <c r="D19" s="1"/>
      <c r="E19" s="1"/>
      <c r="F19" s="24"/>
      <c r="G19" s="25"/>
      <c r="H19" s="26">
        <f>IF(F19=5,10,IF(F19=4,8,IF(F19=3,6,IF(F19=2,4,0))))</f>
        <v>0</v>
      </c>
      <c r="I19" s="11"/>
      <c r="J19" s="11"/>
    </row>
    <row r="20" spans="1:10" ht="16.5" thickBot="1">
      <c r="A20" s="1"/>
      <c r="B20" s="1" t="s">
        <v>35</v>
      </c>
      <c r="C20" s="1"/>
      <c r="D20" s="1"/>
      <c r="E20" s="1"/>
      <c r="F20" s="24"/>
      <c r="G20" s="25"/>
      <c r="H20" s="26">
        <f>IF(F20=5,10,IF(F20=4,8,IF(F20=3,6,IF(F20=2,4,0))))</f>
        <v>0</v>
      </c>
      <c r="I20" s="11"/>
      <c r="J20" s="11"/>
    </row>
    <row r="21" spans="1:10" ht="16.5" thickBot="1">
      <c r="A21" s="1"/>
      <c r="B21" s="1" t="s">
        <v>23</v>
      </c>
      <c r="C21" s="1"/>
      <c r="D21" s="1"/>
      <c r="E21" s="1"/>
      <c r="F21" s="24"/>
      <c r="G21" s="25"/>
      <c r="H21" s="26">
        <f>IF(F21=5,10,IF(F21=4,8,IF(F21=3,6,IF(F21=2,4,0))))</f>
        <v>0</v>
      </c>
      <c r="I21" s="11"/>
      <c r="J21" s="11"/>
    </row>
    <row r="22" spans="1:10" ht="16.5" thickBot="1">
      <c r="A22" s="1"/>
      <c r="B22" s="1" t="s">
        <v>24</v>
      </c>
      <c r="C22" s="1"/>
      <c r="D22" s="1"/>
      <c r="E22" s="1"/>
      <c r="F22" s="24"/>
      <c r="G22" s="25"/>
      <c r="H22" s="26">
        <f>IF(F22=5,10,IF(F22=4,8,IF(F22=3,6,IF(F22=2,4,0))))</f>
        <v>0</v>
      </c>
      <c r="I22" s="11"/>
      <c r="J22" s="11"/>
    </row>
    <row r="23" spans="1:10" ht="16.5" thickBot="1">
      <c r="A23" s="1"/>
      <c r="B23" s="1"/>
      <c r="C23" s="1"/>
      <c r="D23" s="1"/>
      <c r="E23" s="1"/>
      <c r="F23" s="22" t="s">
        <v>11</v>
      </c>
      <c r="G23" s="22"/>
      <c r="H23" s="1"/>
      <c r="I23" s="11"/>
      <c r="J23" s="11"/>
    </row>
    <row r="24" spans="1:10" ht="16.5" thickBot="1">
      <c r="A24" s="1"/>
      <c r="B24" s="1" t="s">
        <v>34</v>
      </c>
      <c r="C24" s="1"/>
      <c r="D24" s="1"/>
      <c r="E24" s="1"/>
      <c r="F24" s="24"/>
      <c r="G24" s="25"/>
      <c r="H24" s="26">
        <f>IF(F24=5,10,IF(F24=4,8,IF(F24=3,6,IF(F24=2,4,0))))</f>
        <v>0</v>
      </c>
      <c r="I24" s="11"/>
      <c r="J24" s="11"/>
    </row>
    <row r="25" spans="1:10" ht="16.5" thickBot="1">
      <c r="A25" s="1"/>
      <c r="B25" s="1" t="s">
        <v>22</v>
      </c>
      <c r="C25" s="1"/>
      <c r="D25" s="1"/>
      <c r="E25" s="1"/>
      <c r="F25" s="24"/>
      <c r="G25" s="25"/>
      <c r="H25" s="26">
        <f>IF(F25=5,10,IF(F25=4,8,IF(F25=3,6,IF(F25=2,4,0))))</f>
        <v>0</v>
      </c>
      <c r="I25" s="11"/>
      <c r="J25" s="11"/>
    </row>
    <row r="26" spans="1:10" ht="16.5" thickBot="1">
      <c r="A26" s="1"/>
      <c r="B26" s="1" t="s">
        <v>35</v>
      </c>
      <c r="C26" s="1"/>
      <c r="D26" s="1"/>
      <c r="E26" s="1"/>
      <c r="F26" s="24"/>
      <c r="G26" s="25"/>
      <c r="H26" s="26">
        <f>IF(F26=5,10,IF(F26=4,8,IF(F26=3,6,IF(F26=2,4,0))))</f>
        <v>0</v>
      </c>
      <c r="I26" s="11"/>
      <c r="J26" s="11"/>
    </row>
    <row r="27" spans="1:10" ht="16.5" thickBot="1">
      <c r="A27" s="1"/>
      <c r="B27" s="1" t="s">
        <v>24</v>
      </c>
      <c r="C27" s="1"/>
      <c r="D27" s="1"/>
      <c r="E27" s="1"/>
      <c r="F27" s="24"/>
      <c r="G27" s="25"/>
      <c r="H27" s="26">
        <f>IF(F27=5,10,IF(F27=4,8,IF(F27=3,6,IF(F27=2,4,0))))</f>
        <v>0</v>
      </c>
      <c r="I27" s="11"/>
      <c r="J27" s="11"/>
    </row>
    <row r="28" spans="1:10" ht="16.5" thickBot="1">
      <c r="A28" s="1"/>
      <c r="B28" s="1" t="s">
        <v>36</v>
      </c>
      <c r="C28" s="1"/>
      <c r="D28" s="1"/>
      <c r="E28" s="1"/>
      <c r="F28" s="24"/>
      <c r="G28" s="25"/>
      <c r="H28" s="26">
        <f>IF(F28=5,10,IF(F28=4,8,IF(F28=3,6,IF(F28=2,4,0))))</f>
        <v>0</v>
      </c>
      <c r="I28" s="11"/>
      <c r="J28" s="11"/>
    </row>
    <row r="29" spans="1:10" ht="16.5" thickBot="1">
      <c r="A29" s="1"/>
      <c r="B29" s="1"/>
      <c r="C29" s="1"/>
      <c r="D29" s="1"/>
      <c r="E29" s="1"/>
      <c r="F29" s="22" t="s">
        <v>11</v>
      </c>
      <c r="G29" s="22"/>
      <c r="H29" s="1"/>
      <c r="I29" s="11"/>
      <c r="J29" s="11"/>
    </row>
    <row r="30" spans="1:10" ht="16.5" thickBot="1">
      <c r="A30" s="1"/>
      <c r="B30" s="1" t="s">
        <v>15</v>
      </c>
      <c r="C30" s="1"/>
      <c r="D30" s="1"/>
      <c r="E30" s="1"/>
      <c r="F30" s="24"/>
      <c r="G30" s="25"/>
      <c r="H30" s="26">
        <f>IF(F30=5,10,IF(F30=4,8,IF(F30=3,6,IF(F30=2,4,0))))</f>
        <v>0</v>
      </c>
      <c r="I30" s="11"/>
      <c r="J30" s="11"/>
    </row>
    <row r="31" spans="1:10" ht="16.5" thickBot="1">
      <c r="A31" s="1"/>
      <c r="B31" s="1" t="s">
        <v>25</v>
      </c>
      <c r="C31" s="1"/>
      <c r="D31" s="1"/>
      <c r="E31" s="1"/>
      <c r="F31" s="24"/>
      <c r="G31" s="25"/>
      <c r="H31" s="26">
        <f>IF(F31=5,10,IF(F31=4,8,IF(F31=3,6,IF(F31=2,4,0))))</f>
        <v>0</v>
      </c>
      <c r="I31" s="11"/>
      <c r="J31" s="11"/>
    </row>
    <row r="32" spans="1:10" ht="16.5" thickBot="1">
      <c r="A32" s="1"/>
      <c r="B32" s="1" t="s">
        <v>26</v>
      </c>
      <c r="C32" s="1"/>
      <c r="D32" s="1"/>
      <c r="E32" s="1"/>
      <c r="F32" s="24"/>
      <c r="G32" s="25"/>
      <c r="H32" s="26">
        <f>IF(F32=5,10,IF(F32=4,8,IF(F32=3,6,IF(F32=2,4,0))))</f>
        <v>0</v>
      </c>
      <c r="I32" s="11"/>
      <c r="J32" s="11"/>
    </row>
    <row r="33" spans="1:10" ht="16.5" thickBot="1">
      <c r="A33" s="1"/>
      <c r="B33" s="1" t="s">
        <v>16</v>
      </c>
      <c r="C33" s="1"/>
      <c r="D33" s="1"/>
      <c r="E33" s="1"/>
      <c r="F33" s="24"/>
      <c r="G33" s="25"/>
      <c r="H33" s="26">
        <f>IF(F33=5,10,IF(F33=4,8,IF(F33=3,6,IF(F33=2,4,0))))</f>
        <v>0</v>
      </c>
      <c r="I33" s="11"/>
      <c r="J33" s="11"/>
    </row>
    <row r="34" spans="1:10" ht="16.5" thickBot="1">
      <c r="A34" s="1"/>
      <c r="B34" s="1" t="s">
        <v>17</v>
      </c>
      <c r="C34" s="1"/>
      <c r="D34" s="1"/>
      <c r="E34" s="1"/>
      <c r="F34" s="24"/>
      <c r="G34" s="25"/>
      <c r="H34" s="26">
        <f>IF(F34=5,10,IF(F34=4,8,IF(F34=3,6,IF(F34=2,4,0))))</f>
        <v>0</v>
      </c>
      <c r="I34" s="11"/>
      <c r="J34" s="11"/>
    </row>
    <row r="35" spans="1:10" ht="15.75">
      <c r="A35" s="1"/>
      <c r="B35" s="1"/>
      <c r="C35" s="1"/>
      <c r="D35" s="1"/>
      <c r="E35" s="1"/>
      <c r="F35" s="22"/>
      <c r="G35" s="22"/>
      <c r="H35" s="1"/>
      <c r="I35" s="11"/>
      <c r="J35" s="11"/>
    </row>
    <row r="36" spans="1:10" ht="16.5" thickBot="1">
      <c r="A36" s="1" t="s">
        <v>30</v>
      </c>
      <c r="B36" s="1" t="s">
        <v>6</v>
      </c>
      <c r="C36" s="1"/>
      <c r="D36" s="1"/>
      <c r="E36" s="1"/>
      <c r="F36" s="22" t="s">
        <v>12</v>
      </c>
      <c r="G36" s="22"/>
      <c r="H36" s="20"/>
      <c r="I36" s="11"/>
      <c r="J36" s="11"/>
    </row>
    <row r="37" spans="1:10" ht="16.5" thickBot="1">
      <c r="A37" s="1"/>
      <c r="B37" s="1" t="s">
        <v>7</v>
      </c>
      <c r="C37" s="1"/>
      <c r="D37" s="1"/>
      <c r="E37" s="1"/>
      <c r="F37" s="24"/>
      <c r="G37" s="25"/>
      <c r="H37" s="26">
        <f>IF(F37="I",5,0)</f>
        <v>0</v>
      </c>
      <c r="I37" s="11"/>
      <c r="J37" s="11"/>
    </row>
    <row r="38" spans="1:10" ht="16.5" thickBot="1">
      <c r="A38" s="1"/>
      <c r="B38" s="1" t="s">
        <v>8</v>
      </c>
      <c r="C38" s="1"/>
      <c r="D38" s="1"/>
      <c r="E38" s="1"/>
      <c r="F38" s="24"/>
      <c r="G38" s="25"/>
      <c r="H38" s="26">
        <f>IF(F38="I",5,0)</f>
        <v>0</v>
      </c>
      <c r="I38" s="11"/>
      <c r="J38" s="1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11" ht="12.75">
      <c r="A40" s="11"/>
      <c r="B40" s="11"/>
      <c r="C40" s="11"/>
      <c r="D40" s="11"/>
      <c r="E40" s="11"/>
      <c r="F40" s="11"/>
      <c r="G40" s="11"/>
      <c r="H40" s="11"/>
      <c r="I40" s="27"/>
      <c r="J40" s="27"/>
      <c r="K40" s="27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27"/>
      <c r="J41" s="27"/>
      <c r="K41" s="27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27"/>
      <c r="J42" s="27"/>
      <c r="K42" s="27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27"/>
      <c r="J43" s="27"/>
      <c r="K43" s="27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27"/>
      <c r="J44" s="27"/>
      <c r="K44" s="27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27"/>
      <c r="J45" s="27"/>
      <c r="K45" s="27"/>
    </row>
    <row r="46" spans="1:11" ht="12.75">
      <c r="A46" s="11"/>
      <c r="B46" s="11"/>
      <c r="C46" s="11"/>
      <c r="D46" s="11"/>
      <c r="E46" s="11"/>
      <c r="F46" s="11"/>
      <c r="G46" s="11"/>
      <c r="H46" s="11"/>
      <c r="I46" s="27"/>
      <c r="J46" s="27"/>
      <c r="K46" s="27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27"/>
      <c r="J47" s="27"/>
      <c r="K47" s="27"/>
    </row>
    <row r="48" spans="1:11" ht="15.75" customHeight="1">
      <c r="A48" s="3" t="s">
        <v>33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35.25" customHeight="1">
      <c r="A50" s="7" t="s">
        <v>39</v>
      </c>
      <c r="B50" s="7"/>
      <c r="C50" s="7"/>
      <c r="D50" s="7"/>
      <c r="E50" s="7"/>
      <c r="F50" s="7"/>
      <c r="G50" s="7"/>
      <c r="H50" s="7"/>
      <c r="I50" s="2"/>
      <c r="J50" s="2"/>
      <c r="K50" s="2"/>
    </row>
    <row r="51" spans="1:1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30.75" customHeight="1">
      <c r="A52" s="8" t="s">
        <v>31</v>
      </c>
      <c r="B52" s="8"/>
      <c r="C52" s="8"/>
      <c r="D52" s="8"/>
      <c r="E52" s="8"/>
      <c r="F52" s="8"/>
      <c r="G52" s="8"/>
      <c r="H52" s="8"/>
      <c r="I52" s="2"/>
      <c r="J52" s="2"/>
      <c r="K52" s="2"/>
    </row>
    <row r="53" spans="1:1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30.75" customHeight="1">
      <c r="A54" s="8" t="s">
        <v>32</v>
      </c>
      <c r="B54" s="8"/>
      <c r="C54" s="8"/>
      <c r="D54" s="8"/>
      <c r="E54" s="8"/>
      <c r="F54" s="8"/>
      <c r="G54" s="8"/>
      <c r="H54" s="8"/>
      <c r="I54" s="2"/>
      <c r="J54" s="2"/>
      <c r="K54" s="2"/>
    </row>
  </sheetData>
  <sheetProtection/>
  <mergeCells count="7">
    <mergeCell ref="A54:H54"/>
    <mergeCell ref="B3:H3"/>
    <mergeCell ref="A1:H1"/>
    <mergeCell ref="A48:K48"/>
    <mergeCell ref="F5:F7"/>
    <mergeCell ref="A50:H50"/>
    <mergeCell ref="A52:H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&amp;RF0022/1.LK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admin</cp:lastModifiedBy>
  <cp:lastPrinted>2013-12-04T12:37:59Z</cp:lastPrinted>
  <dcterms:created xsi:type="dcterms:W3CDTF">2007-08-29T06:12:52Z</dcterms:created>
  <dcterms:modified xsi:type="dcterms:W3CDTF">2013-12-04T12:38:49Z</dcterms:modified>
  <cp:category/>
  <cp:version/>
  <cp:contentType/>
  <cp:contentStatus/>
</cp:coreProperties>
</file>