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461" windowWidth="5400" windowHeight="7320" activeTab="0"/>
  </bookViews>
  <sheets>
    <sheet name="nappali" sheetId="1" r:id="rId1"/>
    <sheet name="levelező" sheetId="2" r:id="rId2"/>
  </sheets>
  <definedNames/>
  <calcPr fullCalcOnLoad="1"/>
</workbook>
</file>

<file path=xl/sharedStrings.xml><?xml version="1.0" encoding="utf-8"?>
<sst xmlns="http://schemas.openxmlformats.org/spreadsheetml/2006/main" count="1006" uniqueCount="455">
  <si>
    <t>A tantárgy</t>
  </si>
  <si>
    <t>Iktatószám</t>
  </si>
  <si>
    <t>Hatályos</t>
  </si>
  <si>
    <t>Tagozat</t>
  </si>
  <si>
    <t>Javasolt félév       (1)</t>
  </si>
  <si>
    <t>kreditértéke (7)</t>
  </si>
  <si>
    <t>számonkérési formája (aláírás, gyak.jegy, kollokvium)                                                                      (4)</t>
  </si>
  <si>
    <t>elm.                  (5)</t>
  </si>
  <si>
    <t>gyak.            (6)</t>
  </si>
  <si>
    <t>felvétel előkövetelménye/i           (a tantárgy kódja)                    (9)</t>
  </si>
  <si>
    <t>jellege                                      (köt.,                 köt. vál.)                            (8)</t>
  </si>
  <si>
    <t>óraszáma/  félév</t>
  </si>
  <si>
    <t>neve (3)</t>
  </si>
  <si>
    <t>kódja (2)</t>
  </si>
  <si>
    <t xml:space="preserve"> - </t>
  </si>
  <si>
    <t>A szak fejléce</t>
  </si>
  <si>
    <t>Szakfelelős aláírása</t>
  </si>
  <si>
    <t>k</t>
  </si>
  <si>
    <t>gy</t>
  </si>
  <si>
    <t>Szerves kémia (ea.)</t>
  </si>
  <si>
    <t>Szerves kémia (gy.)</t>
  </si>
  <si>
    <t>Fizika (ea.)</t>
  </si>
  <si>
    <t>Fizika (gy.)</t>
  </si>
  <si>
    <t>Funkcionális anatómia</t>
  </si>
  <si>
    <t>Személyiségfejlesztés</t>
  </si>
  <si>
    <t>Biztonságtechnika és elsősegélynyújtás</t>
  </si>
  <si>
    <t>Angol I.</t>
  </si>
  <si>
    <t>Fizikai kémia (ea.)</t>
  </si>
  <si>
    <t>Fizikai kémia (gy.)</t>
  </si>
  <si>
    <t>Biokémia és molekuláris biológia I. (ea.)</t>
  </si>
  <si>
    <t>Biokémia és molekuláris biológia I. (gy.)</t>
  </si>
  <si>
    <t>Sejtbiológia (ea.)</t>
  </si>
  <si>
    <t>Matematika és statisztika (ea.)</t>
  </si>
  <si>
    <t>Matematika és statisztika (gy.)</t>
  </si>
  <si>
    <t>Angol II.</t>
  </si>
  <si>
    <t>Orvosi latin</t>
  </si>
  <si>
    <t>köt.</t>
  </si>
  <si>
    <t>köt.vál.</t>
  </si>
  <si>
    <t>Biokémia és molekuláris biológia II.</t>
  </si>
  <si>
    <t>Biokémia és molekuláris biológia II. (gy.)</t>
  </si>
  <si>
    <t>Genetika</t>
  </si>
  <si>
    <t>Mikrobiológia  alapjai II.</t>
  </si>
  <si>
    <t>Mikrobiológia alapjai II. (gy.)</t>
  </si>
  <si>
    <t>Műszeres analitika I. (ea.)</t>
  </si>
  <si>
    <t>Műszeres analitika I. (gy.)</t>
  </si>
  <si>
    <t>Bioetika</t>
  </si>
  <si>
    <t>Élettan II.</t>
  </si>
  <si>
    <t>Angol III.</t>
  </si>
  <si>
    <t>Kommunikáció</t>
  </si>
  <si>
    <t>Elválasztástechnika</t>
  </si>
  <si>
    <t>Biokémia és molekuláris biológia III. (ea.)</t>
  </si>
  <si>
    <t>Biokémia és molekuláris biológia III. (gy.)</t>
  </si>
  <si>
    <t>Mikrobiológia alapjai III. (ea.)</t>
  </si>
  <si>
    <t>Mikrobiológia alapjai III. (gy.)</t>
  </si>
  <si>
    <t>Műszeres analitika II. (ea.)</t>
  </si>
  <si>
    <t>Műszeres analitika II. (gy.)</t>
  </si>
  <si>
    <t>Általános patológia és patobiokémia</t>
  </si>
  <si>
    <t>Bevezetés az immunbiológiába</t>
  </si>
  <si>
    <t>Angol IV.</t>
  </si>
  <si>
    <t>Izotóptechnika (ea.)</t>
  </si>
  <si>
    <t>Izotóptechnika (gy.)</t>
  </si>
  <si>
    <t>Klinikai kémia I. (ea.)</t>
  </si>
  <si>
    <t>Klinikai kémia I. (gy.)</t>
  </si>
  <si>
    <t>köt</t>
  </si>
  <si>
    <t>Klinikai kémia II. (ea.)</t>
  </si>
  <si>
    <t>Klinikai kémia II. (gy.)</t>
  </si>
  <si>
    <t xml:space="preserve">Molekuláris genetikai diagnosztikai módszerek (ea.) </t>
  </si>
  <si>
    <t xml:space="preserve">Molekuláris genetikai diagnosztikai módszerek (gy.) </t>
  </si>
  <si>
    <t>kritériumfeltétel</t>
  </si>
  <si>
    <t>*Laboratóriumi automatizáció, management és informatika (ea.)</t>
  </si>
  <si>
    <t>*Laboratóriumi automatizáció, management és informatika (gy.)</t>
  </si>
  <si>
    <t xml:space="preserve">Mikrobiológia alapjai I. </t>
  </si>
  <si>
    <t xml:space="preserve">Informatika és könyvtárismeret I. </t>
  </si>
  <si>
    <t xml:space="preserve">Informatika és könyvtárismeret II. </t>
  </si>
  <si>
    <t>nappali</t>
  </si>
  <si>
    <t xml:space="preserve">Hisztológia alapjai I. </t>
  </si>
  <si>
    <t>Hisztológia alapjai II.</t>
  </si>
  <si>
    <t xml:space="preserve">Hisztológia alapjai III. </t>
  </si>
  <si>
    <t xml:space="preserve">köt </t>
  </si>
  <si>
    <t>Biokémia és molekuláris biológia</t>
  </si>
  <si>
    <t>szig**</t>
  </si>
  <si>
    <t>Mikrobiológia</t>
  </si>
  <si>
    <t>Általános és szervetlen kémia (ea.)</t>
  </si>
  <si>
    <t>Általános és szervetlen kémia (gy.)</t>
  </si>
  <si>
    <t xml:space="preserve">Angol szaknyelv I. </t>
  </si>
  <si>
    <t xml:space="preserve">Citológiai diagnosztikai módszerek </t>
  </si>
  <si>
    <t>4606, 4611</t>
  </si>
  <si>
    <t>P: 4607</t>
  </si>
  <si>
    <t xml:space="preserve">Mikrobiológiai diagnosztikai módszerek II. </t>
  </si>
  <si>
    <t>köt vál</t>
  </si>
  <si>
    <t xml:space="preserve">Angol szaknyelv II. </t>
  </si>
  <si>
    <t>Hisztokémia/citológia szakmai gyakorlat</t>
  </si>
  <si>
    <t>Immunológia szakmai gyakorlat</t>
  </si>
  <si>
    <t>Klinikai kémia szakmai gyakorlat</t>
  </si>
  <si>
    <t>Mikrobiológia szakmai gyakorlat</t>
  </si>
  <si>
    <t>5 gyak.jegy</t>
  </si>
  <si>
    <t>Szakdolgozat</t>
  </si>
  <si>
    <t>Laboratóriumi kísérleti munka</t>
  </si>
  <si>
    <t xml:space="preserve">Számítógépes irodalomkutatás és szakfordítás </t>
  </si>
  <si>
    <t>P: párhuzamos felvétel, a gyakorlatot első alkalommal csak ugyanazon tárgy előadásaival lehet felvenni</t>
  </si>
  <si>
    <t>2004. szeptember</t>
  </si>
  <si>
    <t>P:   4606</t>
  </si>
  <si>
    <t>P:   4506</t>
  </si>
  <si>
    <t>P:   4508</t>
  </si>
  <si>
    <t>P:   4507</t>
  </si>
  <si>
    <t>P:   4907</t>
  </si>
  <si>
    <t>köt. vál.</t>
  </si>
  <si>
    <t>Természetes vegyületek szerves kémiája (ea.)</t>
  </si>
  <si>
    <t>Természetes vegyületek szerves kémiája (gy.)</t>
  </si>
  <si>
    <t>Élettan I.</t>
  </si>
  <si>
    <t xml:space="preserve">Élettan szeminárium I. </t>
  </si>
  <si>
    <t>Hisztotechnika</t>
  </si>
  <si>
    <t>P:   4804</t>
  </si>
  <si>
    <t>Mikrobiológia diagnosztikai módszerek I. (ea.)</t>
  </si>
  <si>
    <t>Mikrobiológia diagnosztikai módszerek I. (gy.)</t>
  </si>
  <si>
    <t>Toxikológia, TDM (therap. drug monitoring) ea.</t>
  </si>
  <si>
    <t>Toxikológia, TDM (therap. drug monitoring) gy.</t>
  </si>
  <si>
    <t xml:space="preserve">Speciális mikrobiológiai diagnosztikai módszerek II. </t>
  </si>
  <si>
    <t>4606, 4607</t>
  </si>
  <si>
    <t>4804, 4812</t>
  </si>
  <si>
    <t xml:space="preserve">Speciális mikrobiológiai diagnosztikai módszerek I. </t>
  </si>
  <si>
    <t>Orvosdiagnosztikai Laboratóriumi Analitikus Szak</t>
  </si>
  <si>
    <t>Dr. Módis László, egyetemi tanár</t>
  </si>
  <si>
    <t xml:space="preserve"> MINTATANTERV</t>
  </si>
  <si>
    <t>Hisztokémiai diagnosztikai módszerek (ea.)</t>
  </si>
  <si>
    <t>Hisztokémiai diagnosztikai módszerek (gy.)</t>
  </si>
  <si>
    <t>Hematológia, hemosztazeológia, transzfúziológia szakmai gyakorlat</t>
  </si>
  <si>
    <t>A molekuláris biológia új eredményei és ezek ovosi alkalmazásai</t>
  </si>
  <si>
    <t>Új eredmények a humán genetikában</t>
  </si>
  <si>
    <t>Válogatott fejezetek imunbiológiából</t>
  </si>
  <si>
    <t>Sejtbiológia (gy.)</t>
  </si>
  <si>
    <t xml:space="preserve">Élettan szeminárium II. </t>
  </si>
  <si>
    <t>Általános klinikai laboratóriumi ismeretek, mintavétel, mintakezelés (ea.)</t>
  </si>
  <si>
    <t>Általános klinikai laboratóriumi ismeretek, mintavétel, mintakezelés (gy.)</t>
  </si>
  <si>
    <t>Laboratóriumi hematológia és hemosztazeológia (ea.)</t>
  </si>
  <si>
    <t>Laboratóriumi hematológia és hemosztazeológia (gy.)</t>
  </si>
  <si>
    <t>Immundiagnosztikai és transzfúziológiai diagnosztikai módszerek (ea.)</t>
  </si>
  <si>
    <t xml:space="preserve">Immundiagnosztikai és transzfúziológiai diagnosztikai módszerek </t>
  </si>
  <si>
    <t>Laboratóriumi automatizáció, management és informatika (ea.)</t>
  </si>
  <si>
    <t>Laboratóriumi automatizáció, management és informatika (gy.)</t>
  </si>
  <si>
    <t>Immunválasz vizsgálata áramlási citometriával</t>
  </si>
  <si>
    <t>Az áramlási citometria klinikai alkalmazásai</t>
  </si>
  <si>
    <t>Minőségügy az orvosdiagnosztikai laborban</t>
  </si>
  <si>
    <t>Retrovirális biokémia</t>
  </si>
  <si>
    <t xml:space="preserve">Testnevelés I. </t>
  </si>
  <si>
    <t xml:space="preserve">Testnevelés II. </t>
  </si>
  <si>
    <t xml:space="preserve">Testnevelés III. </t>
  </si>
  <si>
    <t xml:space="preserve">Testnevelés IV. </t>
  </si>
  <si>
    <t>a</t>
  </si>
  <si>
    <t>Kritériumfeltétel:</t>
  </si>
  <si>
    <t xml:space="preserve">Szigorlatok: </t>
  </si>
  <si>
    <t xml:space="preserve">  5  gyak.jegy  +     6 koll.</t>
  </si>
  <si>
    <t xml:space="preserve">   4  gyak.jegy  +   6  koll.</t>
  </si>
  <si>
    <t xml:space="preserve">  3  gyak.jegy +      7 koll.</t>
  </si>
  <si>
    <t xml:space="preserve">   3  gyak.jegy  +   6  koll.  </t>
  </si>
  <si>
    <t xml:space="preserve">Kötelező tantárgyak összesen: </t>
  </si>
  <si>
    <t xml:space="preserve">Szabadon választható tantárgyak összesen: </t>
  </si>
  <si>
    <t xml:space="preserve">Kötelezően választható tantárgyak kínálata:  </t>
  </si>
  <si>
    <t xml:space="preserve">  7  gyak.jegy +     6  koll.</t>
  </si>
  <si>
    <t xml:space="preserve">  7   gyak.jegy+     5 koll.</t>
  </si>
  <si>
    <t xml:space="preserve">34 gyak.jegy + 36 koll. </t>
  </si>
  <si>
    <t>* Biokémia és molekuláris biológia (tartalmazza a Biokémia és molekuláris biológia I-II-III-t), az abszolutórium megszerzésének feltétele, addig bármelyik félévben letehető</t>
  </si>
  <si>
    <t>**Mikrobiológia (tartalmazza a Mikrobiológia alapjai I-II-III-t), IV. félév végén kötelező letenni</t>
  </si>
  <si>
    <t>szig*</t>
  </si>
  <si>
    <t xml:space="preserve">Szabadon választható tantárgyakból szerzendő kreditek összesen: </t>
  </si>
  <si>
    <t xml:space="preserve">Mindösszesen: </t>
  </si>
  <si>
    <t xml:space="preserve">Kötelezően választható tantárgyakból szerzendő kreditek összesen:  </t>
  </si>
  <si>
    <t>Kötelező tárgyak összesen:</t>
  </si>
  <si>
    <t>Immundiagnosztikai és transzfúziológiai diagnosztikai módszerek (gy.)</t>
  </si>
  <si>
    <t xml:space="preserve">Kötelezően választható tantárgyakból szerzendő kreditek összesen:   </t>
  </si>
  <si>
    <t xml:space="preserve">Kötelezően választandó:  </t>
  </si>
  <si>
    <t>5101_K</t>
  </si>
  <si>
    <t>5114_K</t>
  </si>
  <si>
    <t>4514_K</t>
  </si>
  <si>
    <t>4905_K</t>
  </si>
  <si>
    <t>4943_K</t>
  </si>
  <si>
    <t>4604_K</t>
  </si>
  <si>
    <t>2091_K</t>
  </si>
  <si>
    <t>4520_K</t>
  </si>
  <si>
    <t>4532_K</t>
  </si>
  <si>
    <t>5102_K</t>
  </si>
  <si>
    <t>5115_K</t>
  </si>
  <si>
    <t>4901_K</t>
  </si>
  <si>
    <t>4914_K</t>
  </si>
  <si>
    <t>3057_K</t>
  </si>
  <si>
    <t>5104_K</t>
  </si>
  <si>
    <t>5121_K</t>
  </si>
  <si>
    <t>2092_K</t>
  </si>
  <si>
    <t>4601_K</t>
  </si>
  <si>
    <t>4801_K</t>
  </si>
  <si>
    <t>4904_K</t>
  </si>
  <si>
    <t>4911_K</t>
  </si>
  <si>
    <t>4509_K</t>
  </si>
  <si>
    <t>4902_K</t>
  </si>
  <si>
    <t>4936_K</t>
  </si>
  <si>
    <t>3058_K</t>
  </si>
  <si>
    <t>4906_K</t>
  </si>
  <si>
    <t>4602_K</t>
  </si>
  <si>
    <t>4802_K</t>
  </si>
  <si>
    <t>5105_K</t>
  </si>
  <si>
    <t>5123_K</t>
  </si>
  <si>
    <t>4605_K</t>
  </si>
  <si>
    <t>4701_K</t>
  </si>
  <si>
    <t>4903_K</t>
  </si>
  <si>
    <t>4915_K</t>
  </si>
  <si>
    <t>4603_K</t>
  </si>
  <si>
    <t>4803_K</t>
  </si>
  <si>
    <t>4813_K</t>
  </si>
  <si>
    <t>5106_K</t>
  </si>
  <si>
    <t>5113_K</t>
  </si>
  <si>
    <t>1573_K</t>
  </si>
  <si>
    <t>3082_K</t>
  </si>
  <si>
    <t>4811_K</t>
  </si>
  <si>
    <t>4515_K</t>
  </si>
  <si>
    <t>5126_K</t>
  </si>
  <si>
    <t>5127_K</t>
  </si>
  <si>
    <t>3084_K</t>
  </si>
  <si>
    <t>4516_K</t>
  </si>
  <si>
    <t>4513_K</t>
  </si>
  <si>
    <t>4539_K</t>
  </si>
  <si>
    <t>1569_K</t>
  </si>
  <si>
    <t>80110_K</t>
  </si>
  <si>
    <t>1570_K</t>
  </si>
  <si>
    <t>80111_K</t>
  </si>
  <si>
    <t>1571_K</t>
  </si>
  <si>
    <t>1572_K</t>
  </si>
  <si>
    <t>80112_K</t>
  </si>
  <si>
    <t>80113_K</t>
  </si>
  <si>
    <t>P:   5101_K</t>
  </si>
  <si>
    <t>P:   4905_K</t>
  </si>
  <si>
    <t>P:  4520_K</t>
  </si>
  <si>
    <t>P: 5102_K</t>
  </si>
  <si>
    <t xml:space="preserve">   5102_K, 5115_K</t>
  </si>
  <si>
    <t>P:  4901_K</t>
  </si>
  <si>
    <t>P:   4904_K</t>
  </si>
  <si>
    <t xml:space="preserve">  5101_K, 4520 _K</t>
  </si>
  <si>
    <t>P:  5104_K</t>
  </si>
  <si>
    <t xml:space="preserve">   4901_K, 4914_K,    4904_K</t>
  </si>
  <si>
    <t>P:   4092_K</t>
  </si>
  <si>
    <t>4601_K, 4904_K</t>
  </si>
  <si>
    <t>P:   4802_K</t>
  </si>
  <si>
    <t xml:space="preserve">   4905_K, 5104_K, 5121_K</t>
  </si>
  <si>
    <t>P:   5105_K</t>
  </si>
  <si>
    <t xml:space="preserve">  4602_K, 4902_K, 3058_K</t>
  </si>
  <si>
    <t xml:space="preserve">  4902_K, 4936_K, 3058_K</t>
  </si>
  <si>
    <t>P:   4903_K</t>
  </si>
  <si>
    <t>4602_K, 4604_K</t>
  </si>
  <si>
    <t xml:space="preserve">  4802_K, 4812_K</t>
  </si>
  <si>
    <t>P:4803_K</t>
  </si>
  <si>
    <t>5105_K, 5123_K</t>
  </si>
  <si>
    <t>P:   5106_K</t>
  </si>
  <si>
    <t>P: 4505</t>
  </si>
  <si>
    <t xml:space="preserve">   4603_K, 4605_K</t>
  </si>
  <si>
    <t xml:space="preserve">  4605_K, 5106_K, 5113_K</t>
  </si>
  <si>
    <t xml:space="preserve">   4605_K, 4903_K, 4915_K</t>
  </si>
  <si>
    <t>P:  4704</t>
  </si>
  <si>
    <t>4803_K, 4813_K</t>
  </si>
  <si>
    <t xml:space="preserve">   5106_K, 5113_K</t>
  </si>
  <si>
    <t>P:4706</t>
  </si>
  <si>
    <t>4505, 4529, 4506</t>
  </si>
  <si>
    <t>P:   4908</t>
  </si>
  <si>
    <t xml:space="preserve">   4605_K, 4908</t>
  </si>
  <si>
    <t>4804, 4801_K</t>
  </si>
  <si>
    <t>4704, 4706</t>
  </si>
  <si>
    <t>4908, 4706</t>
  </si>
  <si>
    <t>P:   3057_K</t>
  </si>
  <si>
    <t>5102_K, 5115_K</t>
  </si>
  <si>
    <t>P: 5126_K</t>
  </si>
  <si>
    <t>P:   3058_K</t>
  </si>
  <si>
    <t>P:   4901_K</t>
  </si>
  <si>
    <t>5101_K, 5114_K</t>
  </si>
  <si>
    <t>P:  4513_K</t>
  </si>
  <si>
    <t>4903_K, 4915_K</t>
  </si>
  <si>
    <t>levelező</t>
  </si>
  <si>
    <t xml:space="preserve">ODLA MINTATANTERV </t>
  </si>
  <si>
    <t>5101_LK</t>
  </si>
  <si>
    <t>5114_LK</t>
  </si>
  <si>
    <t>P: 5101_LK</t>
  </si>
  <si>
    <t>4514_LK</t>
  </si>
  <si>
    <t>4905_LK</t>
  </si>
  <si>
    <t>4943_LK</t>
  </si>
  <si>
    <t>P: 4905_LK</t>
  </si>
  <si>
    <t>4604_LK</t>
  </si>
  <si>
    <t>5102_LK</t>
  </si>
  <si>
    <t>5115_LK</t>
  </si>
  <si>
    <t>P:  5102_LK</t>
  </si>
  <si>
    <t>3 gyak.jegy+      5 koll.</t>
  </si>
  <si>
    <t>4901_LK</t>
  </si>
  <si>
    <t xml:space="preserve"> 5102_LK, 5115_LK</t>
  </si>
  <si>
    <t>4914_LK</t>
  </si>
  <si>
    <t>P:  4901_LK</t>
  </si>
  <si>
    <t>3057_LK</t>
  </si>
  <si>
    <t>P: 4904_LK</t>
  </si>
  <si>
    <t>5104_LK</t>
  </si>
  <si>
    <t>5101_LK,  P: 4520_LK</t>
  </si>
  <si>
    <t>5121_LK</t>
  </si>
  <si>
    <t>P:5104_LK, 4532_LK</t>
  </si>
  <si>
    <t>4601_LK</t>
  </si>
  <si>
    <t>2092_LK</t>
  </si>
  <si>
    <t>Informatika és könyvtárismeret</t>
  </si>
  <si>
    <t>4520_LK</t>
  </si>
  <si>
    <t>4532_LK</t>
  </si>
  <si>
    <t>P: 4520_LK</t>
  </si>
  <si>
    <t>4801_LK</t>
  </si>
  <si>
    <t>4904_LK</t>
  </si>
  <si>
    <t>4911_LK</t>
  </si>
  <si>
    <t xml:space="preserve">  5 gyak.jegy+     7 koll.</t>
  </si>
  <si>
    <t>4509_LK</t>
  </si>
  <si>
    <t>4902_LK</t>
  </si>
  <si>
    <t xml:space="preserve"> 4901_LK, 4904_LK, 4914_LK</t>
  </si>
  <si>
    <t>4936_LK</t>
  </si>
  <si>
    <t>P: 4092_LK</t>
  </si>
  <si>
    <t>3058_LK</t>
  </si>
  <si>
    <t>4906_LK</t>
  </si>
  <si>
    <t>4602_LK</t>
  </si>
  <si>
    <t>4601_LK, 4604_LK</t>
  </si>
  <si>
    <t>4802_LK</t>
  </si>
  <si>
    <t>4817_LK</t>
  </si>
  <si>
    <t>P: 4802_LK</t>
  </si>
  <si>
    <t>5105_LK</t>
  </si>
  <si>
    <t xml:space="preserve"> 4905_LK, 5104_LK, 5121_LK</t>
  </si>
  <si>
    <t>5123_LK</t>
  </si>
  <si>
    <t>P: 5105_LK</t>
  </si>
  <si>
    <t xml:space="preserve">  3 gyak.jegy+    7  koll.</t>
  </si>
  <si>
    <t>4605_LK</t>
  </si>
  <si>
    <t>4602_LK,4902_LK, 3058_LK</t>
  </si>
  <si>
    <t>4701_LK</t>
  </si>
  <si>
    <t>4903_LK</t>
  </si>
  <si>
    <t>4902_LK, 4936_LK, 3058_LK</t>
  </si>
  <si>
    <t>4915_LK</t>
  </si>
  <si>
    <t>P: 4903_LK</t>
  </si>
  <si>
    <t>4603_LK</t>
  </si>
  <si>
    <t>4602_LK, 4604_LK</t>
  </si>
  <si>
    <t>4803_LK</t>
  </si>
  <si>
    <t xml:space="preserve"> 4802_LK, 4812_LK</t>
  </si>
  <si>
    <t>4813_LK</t>
  </si>
  <si>
    <t>P:4803_LK</t>
  </si>
  <si>
    <t>5106_LK</t>
  </si>
  <si>
    <t>5105_LK, 5123_LK</t>
  </si>
  <si>
    <t>5113_LK</t>
  </si>
  <si>
    <t>P: 5106_LK</t>
  </si>
  <si>
    <t xml:space="preserve">   3 gyak.jegy+   6  koll. </t>
  </si>
  <si>
    <t>4505_L</t>
  </si>
  <si>
    <t>4529_L</t>
  </si>
  <si>
    <t>P:4505_L</t>
  </si>
  <si>
    <t>1573_LK</t>
  </si>
  <si>
    <t>4606_L</t>
  </si>
  <si>
    <t xml:space="preserve">Hisztokémiai diagnosztikai módszerek  </t>
  </si>
  <si>
    <t xml:space="preserve"> 4603_LK, 4605_LK</t>
  </si>
  <si>
    <t>4611_L</t>
  </si>
  <si>
    <t xml:space="preserve">Hisztokémiai diagnosztikai módszerek </t>
  </si>
  <si>
    <t>P: 4606_L</t>
  </si>
  <si>
    <t>4506_L</t>
  </si>
  <si>
    <t>4605_LK, 5106_LK, 5113_LK</t>
  </si>
  <si>
    <t>4530_L</t>
  </si>
  <si>
    <t>P: 4506_L</t>
  </si>
  <si>
    <t>4704_L</t>
  </si>
  <si>
    <t xml:space="preserve"> 4605_LK, 4903_LK, 4915_LK</t>
  </si>
  <si>
    <t>4705_L</t>
  </si>
  <si>
    <t>P: 4704_L</t>
  </si>
  <si>
    <t>4804_L</t>
  </si>
  <si>
    <t xml:space="preserve">Mikrobiológiai diagnosztikai módszerek I. </t>
  </si>
  <si>
    <t xml:space="preserve"> 4803_LK, 4813_LK</t>
  </si>
  <si>
    <t>4812_L</t>
  </si>
  <si>
    <t>P: 4804_L</t>
  </si>
  <si>
    <t>4508_L</t>
  </si>
  <si>
    <t xml:space="preserve"> 5106_LK, 5113_LK</t>
  </si>
  <si>
    <t>4531_L</t>
  </si>
  <si>
    <t>P: 4508_L</t>
  </si>
  <si>
    <t xml:space="preserve">   7 gyak.jegy+    6 koll.</t>
  </si>
  <si>
    <t>1574_L</t>
  </si>
  <si>
    <t>4607_L</t>
  </si>
  <si>
    <t>4606_L, 4611_L</t>
  </si>
  <si>
    <t>4612_L</t>
  </si>
  <si>
    <t>P: 4607_L</t>
  </si>
  <si>
    <t>4706_L</t>
  </si>
  <si>
    <t>4714_L</t>
  </si>
  <si>
    <t>P:4706_L</t>
  </si>
  <si>
    <t>4507_L</t>
  </si>
  <si>
    <t>4505_LK,  4506_LK</t>
  </si>
  <si>
    <t>4534_L</t>
  </si>
  <si>
    <t>P: 4507_L</t>
  </si>
  <si>
    <t>4908_L</t>
  </si>
  <si>
    <t>4916_L</t>
  </si>
  <si>
    <t>P:  4908_L</t>
  </si>
  <si>
    <t>4814_L</t>
  </si>
  <si>
    <t>4804_L, 4812_L</t>
  </si>
  <si>
    <t>4907_L</t>
  </si>
  <si>
    <t xml:space="preserve"> 4605_LK,  4908_L</t>
  </si>
  <si>
    <t>4935_L</t>
  </si>
  <si>
    <t>P: 4907_L</t>
  </si>
  <si>
    <t xml:space="preserve">  7 gyak.jegy+    5  koll.</t>
  </si>
  <si>
    <t xml:space="preserve">Klinikai diagnosztikai laboratóriumban 4 éves munkaviszonnyal rendelkezőknek a 7. félévben 210 óra, az orvos-biológiai laboratóriumban 4 éves munkaviszonnyal rendelkezőknek a 7. félévben 560 óra gyakorlatot kell teljesíteni. </t>
  </si>
  <si>
    <t>4707_L</t>
  </si>
  <si>
    <t>(120)          40</t>
  </si>
  <si>
    <t xml:space="preserve">4704_L, 4706_L </t>
  </si>
  <si>
    <t>4608_L</t>
  </si>
  <si>
    <t>(100)               40</t>
  </si>
  <si>
    <t>4606_L, 4607_L</t>
  </si>
  <si>
    <t>4708_L</t>
  </si>
  <si>
    <t>(80)            30</t>
  </si>
  <si>
    <t>4908_L, 4706_L</t>
  </si>
  <si>
    <t>4512_L</t>
  </si>
  <si>
    <t>(160)         60</t>
  </si>
  <si>
    <t>4808_L</t>
  </si>
  <si>
    <t>(100)       40</t>
  </si>
  <si>
    <t>(560)        210</t>
  </si>
  <si>
    <t>4519_L</t>
  </si>
  <si>
    <t xml:space="preserve">köt vál. </t>
  </si>
  <si>
    <t>Kötelezően választandó:</t>
  </si>
  <si>
    <t xml:space="preserve">Kötelező tantárgyak mindösszesen: </t>
  </si>
  <si>
    <t xml:space="preserve">33 gyak.jegy + 36 koll. </t>
  </si>
  <si>
    <t xml:space="preserve">   (958)        608 </t>
  </si>
  <si>
    <t>4515_LK</t>
  </si>
  <si>
    <t xml:space="preserve">köt. vál. </t>
  </si>
  <si>
    <t>5126_LK</t>
  </si>
  <si>
    <t>P:  5102_LK, 5115_LK</t>
  </si>
  <si>
    <t>5127_LK</t>
  </si>
  <si>
    <t>P:  5126_LK</t>
  </si>
  <si>
    <t>3082_LK</t>
  </si>
  <si>
    <t>Élettan I. szeminárium</t>
  </si>
  <si>
    <t>P: 3057_LK</t>
  </si>
  <si>
    <t>4811_LK</t>
  </si>
  <si>
    <t>3084_LK</t>
  </si>
  <si>
    <t>Élettan II. szeminárium</t>
  </si>
  <si>
    <t>P: 3058_LK</t>
  </si>
  <si>
    <t>4540_L</t>
  </si>
  <si>
    <t>4615_L</t>
  </si>
  <si>
    <t>4516_LK</t>
  </si>
  <si>
    <t>4513_LK</t>
  </si>
  <si>
    <t>5101_LK,5114_LK</t>
  </si>
  <si>
    <t>4539_LK</t>
  </si>
  <si>
    <t>P:  4513_LK</t>
  </si>
  <si>
    <t>4806_L</t>
  </si>
  <si>
    <t>4803_LK, 4813_LK</t>
  </si>
  <si>
    <t>4543_L</t>
  </si>
  <si>
    <t>4807_L</t>
  </si>
  <si>
    <t>4518_L</t>
  </si>
  <si>
    <t>4517_L</t>
  </si>
  <si>
    <t>1569_LK</t>
  </si>
  <si>
    <t>1570_LK</t>
  </si>
  <si>
    <t>1571_LK</t>
  </si>
  <si>
    <t>1572_LK</t>
  </si>
  <si>
    <t>4942_L</t>
  </si>
  <si>
    <t>4903_LK, 4915_LK</t>
  </si>
  <si>
    <t>4821_L</t>
  </si>
  <si>
    <t>szig***</t>
  </si>
  <si>
    <t>Biokémia és molekuláris biológia (tartalmazza a Biokémia és molekuláris biológia I-II-III-t), az abszolutórium megszerzésének feltétele, addig bármelyik félévben letehető</t>
  </si>
  <si>
    <t>Mikrobiológia (tartalmazza a Mikrobiológia alapjai I-II-III-t), IV. félév végén kötelező letenni</t>
  </si>
  <si>
    <t>4606_K</t>
  </si>
  <si>
    <t>4507, 4907, 4908</t>
  </si>
  <si>
    <t>4507_L, 4907_L, 4908_L</t>
  </si>
  <si>
    <t>4815_K</t>
  </si>
  <si>
    <t>144/4-L/V.75/2007.OLKDA</t>
  </si>
  <si>
    <t>144/4/V.75/2007.OLKDA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</si>
</sst>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sz val="8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8"/>
      <name val="Garamond"/>
      <family val="1"/>
    </font>
    <font>
      <sz val="9"/>
      <name val="Arial CE"/>
      <family val="0"/>
    </font>
    <font>
      <b/>
      <sz val="9"/>
      <name val="Garamond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7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248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.625" style="2" customWidth="1"/>
    <col min="2" max="2" width="10.75390625" style="2" customWidth="1"/>
    <col min="3" max="3" width="38.125" style="2" customWidth="1"/>
    <col min="4" max="4" width="13.625" style="2" customWidth="1"/>
    <col min="5" max="5" width="7.25390625" style="2" customWidth="1"/>
    <col min="6" max="6" width="7.75390625" style="2" customWidth="1"/>
    <col min="7" max="7" width="10.75390625" style="2" customWidth="1"/>
    <col min="8" max="8" width="12.625" style="2" customWidth="1"/>
    <col min="9" max="9" width="21.125" style="2" customWidth="1"/>
    <col min="10" max="16384" width="9.125" style="3" customWidth="1"/>
  </cols>
  <sheetData>
    <row r="1" spans="1:6" ht="12.75">
      <c r="A1" s="91" t="s">
        <v>15</v>
      </c>
      <c r="B1" s="91"/>
      <c r="C1" s="86" t="s">
        <v>121</v>
      </c>
      <c r="D1" s="87"/>
      <c r="E1" s="88"/>
      <c r="F1" s="88"/>
    </row>
    <row r="2" spans="1:3" ht="11.25">
      <c r="A2" s="91" t="s">
        <v>1</v>
      </c>
      <c r="B2" s="91"/>
      <c r="C2" s="1" t="s">
        <v>454</v>
      </c>
    </row>
    <row r="3" spans="1:7" ht="12.75">
      <c r="A3" s="91" t="s">
        <v>2</v>
      </c>
      <c r="B3" s="91"/>
      <c r="C3" s="17" t="s">
        <v>100</v>
      </c>
      <c r="F3" s="92"/>
      <c r="G3" s="93"/>
    </row>
    <row r="4" spans="1:7" ht="12.75">
      <c r="A4" s="91" t="s">
        <v>3</v>
      </c>
      <c r="B4" s="91"/>
      <c r="C4" s="17" t="s">
        <v>74</v>
      </c>
      <c r="F4" s="94"/>
      <c r="G4" s="94"/>
    </row>
    <row r="5" spans="1:3" ht="11.25">
      <c r="A5" s="91" t="s">
        <v>16</v>
      </c>
      <c r="B5" s="91"/>
      <c r="C5" s="1" t="s">
        <v>122</v>
      </c>
    </row>
    <row r="6" spans="1:9" ht="15">
      <c r="A6" s="95" t="s">
        <v>123</v>
      </c>
      <c r="B6" s="95"/>
      <c r="C6" s="95"/>
      <c r="D6" s="95"/>
      <c r="E6" s="95"/>
      <c r="F6" s="95"/>
      <c r="G6" s="95"/>
      <c r="H6" s="95"/>
      <c r="I6" s="95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">
      <c r="A8" s="89" t="s">
        <v>4</v>
      </c>
      <c r="B8" s="89" t="s">
        <v>0</v>
      </c>
      <c r="C8" s="90"/>
      <c r="D8" s="90"/>
      <c r="E8" s="90"/>
      <c r="F8" s="90"/>
      <c r="G8" s="90"/>
      <c r="H8" s="90"/>
      <c r="I8" s="90"/>
    </row>
    <row r="9" spans="1:9" ht="11.25">
      <c r="A9" s="90"/>
      <c r="B9" s="89" t="s">
        <v>13</v>
      </c>
      <c r="C9" s="89" t="s">
        <v>12</v>
      </c>
      <c r="D9" s="89" t="s">
        <v>6</v>
      </c>
      <c r="E9" s="89" t="s">
        <v>11</v>
      </c>
      <c r="F9" s="90"/>
      <c r="G9" s="89" t="s">
        <v>5</v>
      </c>
      <c r="H9" s="89" t="s">
        <v>10</v>
      </c>
      <c r="I9" s="89" t="s">
        <v>9</v>
      </c>
    </row>
    <row r="10" spans="1:9" ht="11.2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37.5" customHeight="1">
      <c r="A11" s="90"/>
      <c r="B11" s="90"/>
      <c r="C11" s="90"/>
      <c r="D11" s="90"/>
      <c r="E11" s="6" t="s">
        <v>7</v>
      </c>
      <c r="F11" s="6" t="s">
        <v>8</v>
      </c>
      <c r="G11" s="90"/>
      <c r="H11" s="90"/>
      <c r="I11" s="90"/>
    </row>
    <row r="12" spans="1:9" s="5" customFormat="1" ht="12">
      <c r="A12" s="6">
        <v>1</v>
      </c>
      <c r="B12" s="6" t="s">
        <v>171</v>
      </c>
      <c r="C12" s="7" t="s">
        <v>82</v>
      </c>
      <c r="D12" s="6" t="s">
        <v>17</v>
      </c>
      <c r="E12" s="6">
        <v>42</v>
      </c>
      <c r="F12" s="6">
        <v>0</v>
      </c>
      <c r="G12" s="6">
        <v>5</v>
      </c>
      <c r="H12" s="6" t="s">
        <v>36</v>
      </c>
      <c r="I12" s="44"/>
    </row>
    <row r="13" spans="1:9" s="5" customFormat="1" ht="12">
      <c r="A13" s="6">
        <v>1</v>
      </c>
      <c r="B13" s="6" t="s">
        <v>172</v>
      </c>
      <c r="C13" s="7" t="s">
        <v>83</v>
      </c>
      <c r="D13" s="6" t="s">
        <v>18</v>
      </c>
      <c r="E13" s="6">
        <v>0</v>
      </c>
      <c r="F13" s="6">
        <v>42</v>
      </c>
      <c r="G13" s="6">
        <v>2</v>
      </c>
      <c r="H13" s="6" t="s">
        <v>36</v>
      </c>
      <c r="I13" s="44" t="s">
        <v>228</v>
      </c>
    </row>
    <row r="14" spans="1:9" s="5" customFormat="1" ht="12">
      <c r="A14" s="6">
        <v>1</v>
      </c>
      <c r="B14" s="6" t="s">
        <v>173</v>
      </c>
      <c r="C14" s="7" t="s">
        <v>25</v>
      </c>
      <c r="D14" s="6" t="s">
        <v>17</v>
      </c>
      <c r="E14" s="6">
        <v>18</v>
      </c>
      <c r="F14" s="6">
        <v>10</v>
      </c>
      <c r="G14" s="6">
        <v>2</v>
      </c>
      <c r="H14" s="6" t="s">
        <v>36</v>
      </c>
      <c r="I14" s="44"/>
    </row>
    <row r="15" spans="1:9" s="5" customFormat="1" ht="12">
      <c r="A15" s="6">
        <v>1</v>
      </c>
      <c r="B15" s="6" t="s">
        <v>174</v>
      </c>
      <c r="C15" s="7" t="s">
        <v>21</v>
      </c>
      <c r="D15" s="6" t="s">
        <v>17</v>
      </c>
      <c r="E15" s="6">
        <v>28</v>
      </c>
      <c r="F15" s="6">
        <v>0</v>
      </c>
      <c r="G15" s="6">
        <v>3</v>
      </c>
      <c r="H15" s="6" t="s">
        <v>36</v>
      </c>
      <c r="I15" s="44"/>
    </row>
    <row r="16" spans="1:9" s="5" customFormat="1" ht="12">
      <c r="A16" s="6">
        <v>1</v>
      </c>
      <c r="B16" s="6" t="s">
        <v>175</v>
      </c>
      <c r="C16" s="7" t="s">
        <v>22</v>
      </c>
      <c r="D16" s="6" t="s">
        <v>18</v>
      </c>
      <c r="E16" s="6">
        <v>0</v>
      </c>
      <c r="F16" s="6">
        <v>28</v>
      </c>
      <c r="G16" s="6">
        <v>1</v>
      </c>
      <c r="H16" s="6" t="s">
        <v>36</v>
      </c>
      <c r="I16" s="44" t="s">
        <v>229</v>
      </c>
    </row>
    <row r="17" spans="1:9" s="5" customFormat="1" ht="12">
      <c r="A17" s="6">
        <v>1</v>
      </c>
      <c r="B17" s="6" t="s">
        <v>176</v>
      </c>
      <c r="C17" s="7" t="s">
        <v>23</v>
      </c>
      <c r="D17" s="6" t="s">
        <v>17</v>
      </c>
      <c r="E17" s="6">
        <v>28</v>
      </c>
      <c r="F17" s="6">
        <v>0</v>
      </c>
      <c r="G17" s="6">
        <v>3</v>
      </c>
      <c r="H17" s="6" t="s">
        <v>36</v>
      </c>
      <c r="I17" s="44"/>
    </row>
    <row r="18" spans="1:9" s="5" customFormat="1" ht="12">
      <c r="A18" s="6">
        <v>1</v>
      </c>
      <c r="B18" s="6" t="s">
        <v>177</v>
      </c>
      <c r="C18" s="7" t="s">
        <v>72</v>
      </c>
      <c r="D18" s="6" t="s">
        <v>18</v>
      </c>
      <c r="E18" s="6">
        <v>0</v>
      </c>
      <c r="F18" s="6">
        <v>56</v>
      </c>
      <c r="G18" s="6">
        <v>3</v>
      </c>
      <c r="H18" s="6" t="s">
        <v>36</v>
      </c>
      <c r="I18" s="44"/>
    </row>
    <row r="19" spans="1:9" s="5" customFormat="1" ht="12">
      <c r="A19" s="6">
        <v>1</v>
      </c>
      <c r="B19" s="6" t="s">
        <v>178</v>
      </c>
      <c r="C19" s="7" t="s">
        <v>32</v>
      </c>
      <c r="D19" s="6" t="s">
        <v>17</v>
      </c>
      <c r="E19" s="6">
        <v>28</v>
      </c>
      <c r="F19" s="6">
        <v>0</v>
      </c>
      <c r="G19" s="6">
        <v>3</v>
      </c>
      <c r="H19" s="6" t="s">
        <v>36</v>
      </c>
      <c r="I19" s="44"/>
    </row>
    <row r="20" spans="1:9" s="5" customFormat="1" ht="12">
      <c r="A20" s="6">
        <v>1</v>
      </c>
      <c r="B20" s="6" t="s">
        <v>179</v>
      </c>
      <c r="C20" s="7" t="s">
        <v>33</v>
      </c>
      <c r="D20" s="6" t="s">
        <v>18</v>
      </c>
      <c r="E20" s="6">
        <v>0</v>
      </c>
      <c r="F20" s="6">
        <v>28</v>
      </c>
      <c r="G20" s="6">
        <v>1</v>
      </c>
      <c r="H20" s="6" t="s">
        <v>36</v>
      </c>
      <c r="I20" s="44" t="s">
        <v>230</v>
      </c>
    </row>
    <row r="21" spans="1:9" s="5" customFormat="1" ht="12">
      <c r="A21" s="6">
        <v>1</v>
      </c>
      <c r="B21" s="6" t="s">
        <v>180</v>
      </c>
      <c r="C21" s="7" t="s">
        <v>19</v>
      </c>
      <c r="D21" s="6" t="s">
        <v>17</v>
      </c>
      <c r="E21" s="6">
        <v>42</v>
      </c>
      <c r="F21" s="6">
        <v>0</v>
      </c>
      <c r="G21" s="6">
        <v>4</v>
      </c>
      <c r="H21" s="6" t="s">
        <v>36</v>
      </c>
      <c r="I21" s="44"/>
    </row>
    <row r="22" spans="1:9" s="5" customFormat="1" ht="12">
      <c r="A22" s="6">
        <v>1</v>
      </c>
      <c r="B22" s="6" t="s">
        <v>181</v>
      </c>
      <c r="C22" s="7" t="s">
        <v>20</v>
      </c>
      <c r="D22" s="6" t="s">
        <v>18</v>
      </c>
      <c r="E22" s="6">
        <v>0</v>
      </c>
      <c r="F22" s="6">
        <v>42</v>
      </c>
      <c r="G22" s="6">
        <v>2</v>
      </c>
      <c r="H22" s="6" t="s">
        <v>36</v>
      </c>
      <c r="I22" s="44" t="s">
        <v>231</v>
      </c>
    </row>
    <row r="23" spans="1:9" s="10" customFormat="1" ht="24">
      <c r="A23" s="15">
        <v>1</v>
      </c>
      <c r="B23" s="76" t="s">
        <v>167</v>
      </c>
      <c r="C23" s="76"/>
      <c r="D23" s="15" t="s">
        <v>151</v>
      </c>
      <c r="E23" s="15">
        <f>SUM(E12:E22)</f>
        <v>186</v>
      </c>
      <c r="F23" s="15">
        <f>SUM(F12:F22)</f>
        <v>206</v>
      </c>
      <c r="G23" s="15">
        <f>SUM(G12:G22)</f>
        <v>29</v>
      </c>
      <c r="H23" s="15" t="s">
        <v>14</v>
      </c>
      <c r="I23" s="45" t="s">
        <v>14</v>
      </c>
    </row>
    <row r="24" spans="1:9" s="5" customFormat="1" ht="12">
      <c r="A24" s="6">
        <v>2</v>
      </c>
      <c r="B24" s="6" t="s">
        <v>182</v>
      </c>
      <c r="C24" s="7" t="s">
        <v>29</v>
      </c>
      <c r="D24" s="6" t="s">
        <v>17</v>
      </c>
      <c r="E24" s="6">
        <v>28</v>
      </c>
      <c r="F24" s="6">
        <v>0</v>
      </c>
      <c r="G24" s="6">
        <v>3</v>
      </c>
      <c r="H24" s="6" t="s">
        <v>36</v>
      </c>
      <c r="I24" s="44" t="s">
        <v>232</v>
      </c>
    </row>
    <row r="25" spans="1:9" s="5" customFormat="1" ht="12">
      <c r="A25" s="6">
        <v>2</v>
      </c>
      <c r="B25" s="6" t="s">
        <v>183</v>
      </c>
      <c r="C25" s="7" t="s">
        <v>30</v>
      </c>
      <c r="D25" s="6" t="s">
        <v>18</v>
      </c>
      <c r="E25" s="6">
        <v>0</v>
      </c>
      <c r="F25" s="6">
        <v>42</v>
      </c>
      <c r="G25" s="6">
        <v>2</v>
      </c>
      <c r="H25" s="6" t="s">
        <v>36</v>
      </c>
      <c r="I25" s="44" t="s">
        <v>233</v>
      </c>
    </row>
    <row r="26" spans="1:9" s="5" customFormat="1" ht="12">
      <c r="A26" s="6">
        <v>2</v>
      </c>
      <c r="B26" s="6" t="s">
        <v>184</v>
      </c>
      <c r="C26" s="7" t="s">
        <v>109</v>
      </c>
      <c r="D26" s="6" t="s">
        <v>17</v>
      </c>
      <c r="E26" s="6">
        <v>14</v>
      </c>
      <c r="F26" s="6">
        <v>0</v>
      </c>
      <c r="G26" s="6">
        <v>2</v>
      </c>
      <c r="H26" s="6" t="s">
        <v>36</v>
      </c>
      <c r="I26" s="44" t="s">
        <v>234</v>
      </c>
    </row>
    <row r="27" spans="1:9" s="5" customFormat="1" ht="12">
      <c r="A27" s="6">
        <v>2</v>
      </c>
      <c r="B27" s="6" t="s">
        <v>185</v>
      </c>
      <c r="C27" s="7" t="s">
        <v>27</v>
      </c>
      <c r="D27" s="6" t="s">
        <v>17</v>
      </c>
      <c r="E27" s="6">
        <v>28</v>
      </c>
      <c r="F27" s="6">
        <v>0</v>
      </c>
      <c r="G27" s="6">
        <v>3</v>
      </c>
      <c r="H27" s="6" t="s">
        <v>36</v>
      </c>
      <c r="I27" s="44" t="s">
        <v>235</v>
      </c>
    </row>
    <row r="28" spans="1:9" s="5" customFormat="1" ht="12">
      <c r="A28" s="6">
        <v>2</v>
      </c>
      <c r="B28" s="6" t="s">
        <v>186</v>
      </c>
      <c r="C28" s="7" t="s">
        <v>28</v>
      </c>
      <c r="D28" s="6" t="s">
        <v>18</v>
      </c>
      <c r="E28" s="6">
        <v>0</v>
      </c>
      <c r="F28" s="6">
        <v>28</v>
      </c>
      <c r="G28" s="6">
        <v>2</v>
      </c>
      <c r="H28" s="6" t="s">
        <v>36</v>
      </c>
      <c r="I28" s="44" t="s">
        <v>236</v>
      </c>
    </row>
    <row r="29" spans="1:9" s="5" customFormat="1" ht="12">
      <c r="A29" s="6">
        <v>2</v>
      </c>
      <c r="B29" s="6" t="s">
        <v>187</v>
      </c>
      <c r="C29" s="7" t="s">
        <v>73</v>
      </c>
      <c r="D29" s="6" t="s">
        <v>18</v>
      </c>
      <c r="E29" s="6">
        <v>0</v>
      </c>
      <c r="F29" s="6">
        <v>28</v>
      </c>
      <c r="G29" s="6">
        <v>1</v>
      </c>
      <c r="H29" s="6" t="s">
        <v>36</v>
      </c>
      <c r="I29" s="44" t="s">
        <v>177</v>
      </c>
    </row>
    <row r="30" spans="1:9" s="5" customFormat="1" ht="12">
      <c r="A30" s="6">
        <v>2</v>
      </c>
      <c r="B30" s="6" t="s">
        <v>188</v>
      </c>
      <c r="C30" s="7" t="s">
        <v>75</v>
      </c>
      <c r="D30" s="6" t="s">
        <v>17</v>
      </c>
      <c r="E30" s="6">
        <v>14</v>
      </c>
      <c r="F30" s="6">
        <v>14</v>
      </c>
      <c r="G30" s="6">
        <v>2</v>
      </c>
      <c r="H30" s="6" t="s">
        <v>63</v>
      </c>
      <c r="I30" s="48"/>
    </row>
    <row r="31" spans="1:9" s="5" customFormat="1" ht="12">
      <c r="A31" s="6">
        <v>2</v>
      </c>
      <c r="B31" s="6" t="s">
        <v>189</v>
      </c>
      <c r="C31" s="7" t="s">
        <v>71</v>
      </c>
      <c r="D31" s="6" t="s">
        <v>17</v>
      </c>
      <c r="E31" s="6">
        <v>28</v>
      </c>
      <c r="F31" s="6">
        <v>0</v>
      </c>
      <c r="G31" s="6">
        <v>3</v>
      </c>
      <c r="H31" s="6" t="s">
        <v>36</v>
      </c>
      <c r="I31" s="48"/>
    </row>
    <row r="32" spans="1:9" s="5" customFormat="1" ht="12">
      <c r="A32" s="6">
        <v>2</v>
      </c>
      <c r="B32" s="6" t="s">
        <v>190</v>
      </c>
      <c r="C32" s="7" t="s">
        <v>31</v>
      </c>
      <c r="D32" s="6" t="s">
        <v>17</v>
      </c>
      <c r="E32" s="6">
        <v>28</v>
      </c>
      <c r="F32" s="6">
        <v>0</v>
      </c>
      <c r="G32" s="6">
        <v>3</v>
      </c>
      <c r="H32" s="6" t="s">
        <v>36</v>
      </c>
      <c r="I32" s="48"/>
    </row>
    <row r="33" spans="1:9" s="5" customFormat="1" ht="12">
      <c r="A33" s="6">
        <v>2</v>
      </c>
      <c r="B33" s="6" t="s">
        <v>191</v>
      </c>
      <c r="C33" s="7" t="s">
        <v>130</v>
      </c>
      <c r="D33" s="6" t="s">
        <v>18</v>
      </c>
      <c r="E33" s="6">
        <v>0</v>
      </c>
      <c r="F33" s="6">
        <v>28</v>
      </c>
      <c r="G33" s="6">
        <v>1</v>
      </c>
      <c r="H33" s="6" t="s">
        <v>36</v>
      </c>
      <c r="I33" s="44" t="s">
        <v>234</v>
      </c>
    </row>
    <row r="34" spans="1:9" s="10" customFormat="1" ht="24">
      <c r="A34" s="15">
        <v>2</v>
      </c>
      <c r="B34" s="76" t="s">
        <v>167</v>
      </c>
      <c r="C34" s="76"/>
      <c r="D34" s="15" t="s">
        <v>152</v>
      </c>
      <c r="E34" s="15">
        <f>SUM(E24:E33)</f>
        <v>140</v>
      </c>
      <c r="F34" s="15">
        <f>SUM(F24:F33)</f>
        <v>140</v>
      </c>
      <c r="G34" s="15">
        <f>SUM(G24:G33)</f>
        <v>22</v>
      </c>
      <c r="H34" s="15" t="s">
        <v>14</v>
      </c>
      <c r="I34" s="45" t="s">
        <v>14</v>
      </c>
    </row>
    <row r="35" spans="1:9" s="5" customFormat="1" ht="12">
      <c r="A35" s="6">
        <v>3</v>
      </c>
      <c r="B35" s="6" t="s">
        <v>192</v>
      </c>
      <c r="C35" s="7" t="s">
        <v>45</v>
      </c>
      <c r="D35" s="6" t="s">
        <v>17</v>
      </c>
      <c r="E35" s="6">
        <v>14</v>
      </c>
      <c r="F35" s="6">
        <v>0</v>
      </c>
      <c r="G35" s="6">
        <v>1</v>
      </c>
      <c r="H35" s="6" t="s">
        <v>36</v>
      </c>
      <c r="I35" s="44"/>
    </row>
    <row r="36" spans="1:9" s="5" customFormat="1" ht="24">
      <c r="A36" s="6">
        <v>3</v>
      </c>
      <c r="B36" s="6" t="s">
        <v>193</v>
      </c>
      <c r="C36" s="7" t="s">
        <v>38</v>
      </c>
      <c r="D36" s="6" t="s">
        <v>17</v>
      </c>
      <c r="E36" s="6">
        <v>42</v>
      </c>
      <c r="F36" s="6">
        <v>0</v>
      </c>
      <c r="G36" s="6">
        <v>4</v>
      </c>
      <c r="H36" s="6" t="s">
        <v>36</v>
      </c>
      <c r="I36" s="44" t="s">
        <v>237</v>
      </c>
    </row>
    <row r="37" spans="1:9" s="5" customFormat="1" ht="12">
      <c r="A37" s="6">
        <v>3</v>
      </c>
      <c r="B37" s="6" t="s">
        <v>194</v>
      </c>
      <c r="C37" s="7" t="s">
        <v>39</v>
      </c>
      <c r="D37" s="6" t="s">
        <v>18</v>
      </c>
      <c r="E37" s="6">
        <v>0</v>
      </c>
      <c r="F37" s="6">
        <v>18</v>
      </c>
      <c r="G37" s="6">
        <v>2</v>
      </c>
      <c r="H37" s="6" t="s">
        <v>36</v>
      </c>
      <c r="I37" s="44" t="s">
        <v>238</v>
      </c>
    </row>
    <row r="38" spans="1:9" s="5" customFormat="1" ht="12">
      <c r="A38" s="6">
        <v>3</v>
      </c>
      <c r="B38" s="6" t="s">
        <v>195</v>
      </c>
      <c r="C38" s="7" t="s">
        <v>46</v>
      </c>
      <c r="D38" s="6" t="s">
        <v>17</v>
      </c>
      <c r="E38" s="6">
        <v>14</v>
      </c>
      <c r="F38" s="6">
        <v>0</v>
      </c>
      <c r="G38" s="6">
        <v>2</v>
      </c>
      <c r="H38" s="6" t="s">
        <v>36</v>
      </c>
      <c r="I38" s="44" t="s">
        <v>184</v>
      </c>
    </row>
    <row r="39" spans="1:9" s="5" customFormat="1" ht="12">
      <c r="A39" s="6">
        <v>3</v>
      </c>
      <c r="B39" s="6" t="s">
        <v>196</v>
      </c>
      <c r="C39" s="7" t="s">
        <v>40</v>
      </c>
      <c r="D39" s="6" t="s">
        <v>17</v>
      </c>
      <c r="E39" s="6">
        <v>28</v>
      </c>
      <c r="F39" s="6">
        <v>0</v>
      </c>
      <c r="G39" s="6">
        <v>3</v>
      </c>
      <c r="H39" s="6" t="s">
        <v>36</v>
      </c>
      <c r="I39" s="44"/>
    </row>
    <row r="40" spans="1:9" s="8" customFormat="1" ht="12">
      <c r="A40" s="6">
        <v>3</v>
      </c>
      <c r="B40" s="6" t="s">
        <v>197</v>
      </c>
      <c r="C40" s="7" t="s">
        <v>76</v>
      </c>
      <c r="D40" s="6" t="s">
        <v>17</v>
      </c>
      <c r="E40" s="6">
        <v>14</v>
      </c>
      <c r="F40" s="6">
        <v>14</v>
      </c>
      <c r="G40" s="6">
        <v>2</v>
      </c>
      <c r="H40" s="6" t="s">
        <v>63</v>
      </c>
      <c r="I40" s="44" t="s">
        <v>239</v>
      </c>
    </row>
    <row r="41" spans="1:9" s="5" customFormat="1" ht="12">
      <c r="A41" s="6">
        <v>3</v>
      </c>
      <c r="B41" s="6" t="s">
        <v>198</v>
      </c>
      <c r="C41" s="7" t="s">
        <v>41</v>
      </c>
      <c r="D41" s="6" t="s">
        <v>17</v>
      </c>
      <c r="E41" s="6">
        <v>28</v>
      </c>
      <c r="F41" s="6">
        <v>0</v>
      </c>
      <c r="G41" s="6">
        <v>3</v>
      </c>
      <c r="H41" s="6" t="s">
        <v>36</v>
      </c>
      <c r="I41" s="44" t="s">
        <v>189</v>
      </c>
    </row>
    <row r="42" spans="1:9" s="5" customFormat="1" ht="12">
      <c r="A42" s="6">
        <v>3</v>
      </c>
      <c r="B42" s="6" t="s">
        <v>452</v>
      </c>
      <c r="C42" s="7" t="s">
        <v>42</v>
      </c>
      <c r="D42" s="6" t="s">
        <v>18</v>
      </c>
      <c r="E42" s="6">
        <v>0</v>
      </c>
      <c r="F42" s="6">
        <v>28</v>
      </c>
      <c r="G42" s="6">
        <v>1</v>
      </c>
      <c r="H42" s="6" t="s">
        <v>36</v>
      </c>
      <c r="I42" s="44" t="s">
        <v>240</v>
      </c>
    </row>
    <row r="43" spans="1:9" s="5" customFormat="1" ht="12">
      <c r="A43" s="6">
        <v>3</v>
      </c>
      <c r="B43" s="6" t="s">
        <v>199</v>
      </c>
      <c r="C43" s="7" t="s">
        <v>43</v>
      </c>
      <c r="D43" s="6" t="s">
        <v>17</v>
      </c>
      <c r="E43" s="6">
        <v>28</v>
      </c>
      <c r="F43" s="6">
        <v>0</v>
      </c>
      <c r="G43" s="6">
        <v>3</v>
      </c>
      <c r="H43" s="6" t="s">
        <v>36</v>
      </c>
      <c r="I43" s="44" t="s">
        <v>241</v>
      </c>
    </row>
    <row r="44" spans="1:9" s="5" customFormat="1" ht="12">
      <c r="A44" s="6">
        <v>3</v>
      </c>
      <c r="B44" s="6" t="s">
        <v>200</v>
      </c>
      <c r="C44" s="7" t="s">
        <v>44</v>
      </c>
      <c r="D44" s="6" t="s">
        <v>18</v>
      </c>
      <c r="E44" s="6">
        <v>0</v>
      </c>
      <c r="F44" s="6">
        <v>42</v>
      </c>
      <c r="G44" s="6">
        <v>2</v>
      </c>
      <c r="H44" s="6" t="s">
        <v>36</v>
      </c>
      <c r="I44" s="44" t="s">
        <v>242</v>
      </c>
    </row>
    <row r="45" spans="1:9" s="10" customFormat="1" ht="24">
      <c r="A45" s="15">
        <v>3</v>
      </c>
      <c r="B45" s="76" t="s">
        <v>167</v>
      </c>
      <c r="C45" s="76"/>
      <c r="D45" s="15" t="s">
        <v>153</v>
      </c>
      <c r="E45" s="15">
        <f>SUM(E35:E44)</f>
        <v>168</v>
      </c>
      <c r="F45" s="15">
        <f>SUM(F35:F44)</f>
        <v>102</v>
      </c>
      <c r="G45" s="15">
        <f>SUM(G35:G44)</f>
        <v>23</v>
      </c>
      <c r="H45" s="15" t="s">
        <v>14</v>
      </c>
      <c r="I45" s="45" t="s">
        <v>14</v>
      </c>
    </row>
    <row r="46" spans="1:9" s="5" customFormat="1" ht="12">
      <c r="A46" s="6">
        <v>4</v>
      </c>
      <c r="B46" s="6" t="s">
        <v>201</v>
      </c>
      <c r="C46" s="7" t="s">
        <v>56</v>
      </c>
      <c r="D46" s="6" t="s">
        <v>17</v>
      </c>
      <c r="E46" s="6">
        <v>42</v>
      </c>
      <c r="F46" s="6">
        <v>0</v>
      </c>
      <c r="G46" s="6">
        <v>5</v>
      </c>
      <c r="H46" s="6" t="s">
        <v>36</v>
      </c>
      <c r="I46" s="44" t="s">
        <v>243</v>
      </c>
    </row>
    <row r="47" spans="1:9" s="5" customFormat="1" ht="12">
      <c r="A47" s="6">
        <v>4</v>
      </c>
      <c r="B47" s="6" t="s">
        <v>202</v>
      </c>
      <c r="C47" s="7" t="s">
        <v>57</v>
      </c>
      <c r="D47" s="6" t="s">
        <v>17</v>
      </c>
      <c r="E47" s="6">
        <v>28</v>
      </c>
      <c r="F47" s="6">
        <v>0</v>
      </c>
      <c r="G47" s="6">
        <v>3</v>
      </c>
      <c r="H47" s="6" t="s">
        <v>36</v>
      </c>
      <c r="I47" s="44"/>
    </row>
    <row r="48" spans="1:9" s="5" customFormat="1" ht="12">
      <c r="A48" s="6">
        <v>4</v>
      </c>
      <c r="B48" s="6" t="s">
        <v>203</v>
      </c>
      <c r="C48" s="7" t="s">
        <v>50</v>
      </c>
      <c r="D48" s="6" t="s">
        <v>17</v>
      </c>
      <c r="E48" s="6">
        <v>56</v>
      </c>
      <c r="F48" s="6">
        <v>0</v>
      </c>
      <c r="G48" s="6">
        <v>5</v>
      </c>
      <c r="H48" s="6" t="s">
        <v>36</v>
      </c>
      <c r="I48" s="44" t="s">
        <v>244</v>
      </c>
    </row>
    <row r="49" spans="1:9" s="5" customFormat="1" ht="12">
      <c r="A49" s="6">
        <v>4</v>
      </c>
      <c r="B49" s="6" t="s">
        <v>204</v>
      </c>
      <c r="C49" s="7" t="s">
        <v>51</v>
      </c>
      <c r="D49" s="6" t="s">
        <v>18</v>
      </c>
      <c r="E49" s="6">
        <v>0</v>
      </c>
      <c r="F49" s="6">
        <v>46</v>
      </c>
      <c r="G49" s="6">
        <v>3</v>
      </c>
      <c r="H49" s="6" t="s">
        <v>36</v>
      </c>
      <c r="I49" s="44" t="s">
        <v>245</v>
      </c>
    </row>
    <row r="50" spans="1:9" s="5" customFormat="1" ht="12">
      <c r="A50" s="6">
        <v>4</v>
      </c>
      <c r="B50" s="6" t="s">
        <v>205</v>
      </c>
      <c r="C50" s="7" t="s">
        <v>77</v>
      </c>
      <c r="D50" s="6" t="s">
        <v>17</v>
      </c>
      <c r="E50" s="6">
        <v>14</v>
      </c>
      <c r="F50" s="6">
        <v>14</v>
      </c>
      <c r="G50" s="6">
        <v>2</v>
      </c>
      <c r="H50" s="6" t="s">
        <v>78</v>
      </c>
      <c r="I50" s="44" t="s">
        <v>246</v>
      </c>
    </row>
    <row r="51" spans="1:9" s="5" customFormat="1" ht="12">
      <c r="A51" s="6">
        <v>4</v>
      </c>
      <c r="B51" s="6" t="s">
        <v>206</v>
      </c>
      <c r="C51" s="7" t="s">
        <v>52</v>
      </c>
      <c r="D51" s="6" t="s">
        <v>17</v>
      </c>
      <c r="E51" s="6">
        <v>28</v>
      </c>
      <c r="F51" s="6">
        <v>0</v>
      </c>
      <c r="G51" s="6">
        <v>3</v>
      </c>
      <c r="H51" s="6" t="s">
        <v>36</v>
      </c>
      <c r="I51" s="44" t="s">
        <v>247</v>
      </c>
    </row>
    <row r="52" spans="1:9" s="8" customFormat="1" ht="12">
      <c r="A52" s="6">
        <v>4</v>
      </c>
      <c r="B52" s="6" t="s">
        <v>207</v>
      </c>
      <c r="C52" s="7" t="s">
        <v>53</v>
      </c>
      <c r="D52" s="6" t="s">
        <v>18</v>
      </c>
      <c r="E52" s="6">
        <v>0</v>
      </c>
      <c r="F52" s="6">
        <v>28</v>
      </c>
      <c r="G52" s="6">
        <v>1</v>
      </c>
      <c r="H52" s="6" t="s">
        <v>36</v>
      </c>
      <c r="I52" s="44" t="s">
        <v>248</v>
      </c>
    </row>
    <row r="53" spans="1:9" s="5" customFormat="1" ht="12">
      <c r="A53" s="6">
        <v>4</v>
      </c>
      <c r="B53" s="6" t="s">
        <v>208</v>
      </c>
      <c r="C53" s="7" t="s">
        <v>54</v>
      </c>
      <c r="D53" s="6" t="s">
        <v>17</v>
      </c>
      <c r="E53" s="6">
        <v>42</v>
      </c>
      <c r="F53" s="6">
        <v>0</v>
      </c>
      <c r="G53" s="6">
        <v>5</v>
      </c>
      <c r="H53" s="6" t="s">
        <v>36</v>
      </c>
      <c r="I53" s="44" t="s">
        <v>249</v>
      </c>
    </row>
    <row r="54" spans="1:9" s="5" customFormat="1" ht="12">
      <c r="A54" s="6">
        <v>4</v>
      </c>
      <c r="B54" s="6" t="s">
        <v>209</v>
      </c>
      <c r="C54" s="7" t="s">
        <v>55</v>
      </c>
      <c r="D54" s="6" t="s">
        <v>18</v>
      </c>
      <c r="E54" s="6">
        <v>0</v>
      </c>
      <c r="F54" s="6">
        <v>56</v>
      </c>
      <c r="G54" s="6">
        <v>3</v>
      </c>
      <c r="H54" s="6" t="s">
        <v>36</v>
      </c>
      <c r="I54" s="44" t="s">
        <v>250</v>
      </c>
    </row>
    <row r="55" spans="1:9" s="10" customFormat="1" ht="24">
      <c r="A55" s="15">
        <v>4</v>
      </c>
      <c r="B55" s="76" t="s">
        <v>167</v>
      </c>
      <c r="C55" s="76"/>
      <c r="D55" s="15" t="s">
        <v>154</v>
      </c>
      <c r="E55" s="15">
        <f>SUM(E46:E54)</f>
        <v>210</v>
      </c>
      <c r="F55" s="15">
        <f>SUM(F46:F54)</f>
        <v>144</v>
      </c>
      <c r="G55" s="15">
        <f>SUM(G46:G54)</f>
        <v>30</v>
      </c>
      <c r="H55" s="15"/>
      <c r="I55" s="45"/>
    </row>
    <row r="56" spans="1:9" s="5" customFormat="1" ht="24">
      <c r="A56" s="6">
        <v>5</v>
      </c>
      <c r="B56" s="6">
        <v>4505</v>
      </c>
      <c r="C56" s="7" t="s">
        <v>132</v>
      </c>
      <c r="D56" s="6" t="s">
        <v>17</v>
      </c>
      <c r="E56" s="6">
        <v>28</v>
      </c>
      <c r="F56" s="6">
        <v>0</v>
      </c>
      <c r="G56" s="6">
        <v>3</v>
      </c>
      <c r="H56" s="6" t="s">
        <v>36</v>
      </c>
      <c r="I56" s="44" t="s">
        <v>173</v>
      </c>
    </row>
    <row r="57" spans="1:9" s="5" customFormat="1" ht="24">
      <c r="A57" s="6">
        <v>5</v>
      </c>
      <c r="B57" s="6">
        <v>4529</v>
      </c>
      <c r="C57" s="7" t="s">
        <v>133</v>
      </c>
      <c r="D57" s="6" t="s">
        <v>18</v>
      </c>
      <c r="E57" s="6">
        <v>0</v>
      </c>
      <c r="F57" s="6">
        <v>28</v>
      </c>
      <c r="G57" s="6">
        <v>1</v>
      </c>
      <c r="H57" s="6" t="s">
        <v>36</v>
      </c>
      <c r="I57" s="44" t="s">
        <v>251</v>
      </c>
    </row>
    <row r="58" spans="1:9" s="5" customFormat="1" ht="12">
      <c r="A58" s="6">
        <v>5</v>
      </c>
      <c r="B58" s="6" t="s">
        <v>210</v>
      </c>
      <c r="C58" s="7" t="s">
        <v>84</v>
      </c>
      <c r="D58" s="6" t="s">
        <v>18</v>
      </c>
      <c r="E58" s="6">
        <v>0</v>
      </c>
      <c r="F58" s="6">
        <v>56</v>
      </c>
      <c r="G58" s="6">
        <v>4</v>
      </c>
      <c r="H58" s="6" t="s">
        <v>78</v>
      </c>
      <c r="I58" s="44" t="s">
        <v>225</v>
      </c>
    </row>
    <row r="59" spans="1:9" s="8" customFormat="1" ht="12">
      <c r="A59" s="6">
        <v>5</v>
      </c>
      <c r="B59" s="6" t="s">
        <v>449</v>
      </c>
      <c r="C59" s="7" t="s">
        <v>124</v>
      </c>
      <c r="D59" s="6" t="s">
        <v>17</v>
      </c>
      <c r="E59" s="6">
        <v>28</v>
      </c>
      <c r="F59" s="6">
        <v>0</v>
      </c>
      <c r="G59" s="6">
        <v>3</v>
      </c>
      <c r="H59" s="6" t="s">
        <v>36</v>
      </c>
      <c r="I59" s="44" t="s">
        <v>252</v>
      </c>
    </row>
    <row r="60" spans="1:9" s="8" customFormat="1" ht="12">
      <c r="A60" s="6">
        <v>5</v>
      </c>
      <c r="B60" s="6">
        <v>4611</v>
      </c>
      <c r="C60" s="7" t="s">
        <v>125</v>
      </c>
      <c r="D60" s="6" t="s">
        <v>18</v>
      </c>
      <c r="E60" s="6">
        <v>0</v>
      </c>
      <c r="F60" s="6">
        <v>42</v>
      </c>
      <c r="G60" s="6">
        <v>2</v>
      </c>
      <c r="H60" s="6" t="s">
        <v>36</v>
      </c>
      <c r="I60" s="44" t="s">
        <v>101</v>
      </c>
    </row>
    <row r="61" spans="1:9" s="5" customFormat="1" ht="12">
      <c r="A61" s="6">
        <v>5</v>
      </c>
      <c r="B61" s="6">
        <v>4506</v>
      </c>
      <c r="C61" s="7" t="s">
        <v>61</v>
      </c>
      <c r="D61" s="6" t="s">
        <v>17</v>
      </c>
      <c r="E61" s="6">
        <v>28</v>
      </c>
      <c r="F61" s="6">
        <v>0</v>
      </c>
      <c r="G61" s="6">
        <v>3</v>
      </c>
      <c r="H61" s="6" t="s">
        <v>36</v>
      </c>
      <c r="I61" s="44" t="s">
        <v>253</v>
      </c>
    </row>
    <row r="62" spans="1:9" s="5" customFormat="1" ht="12">
      <c r="A62" s="6">
        <v>5</v>
      </c>
      <c r="B62" s="6">
        <v>4530</v>
      </c>
      <c r="C62" s="7" t="s">
        <v>62</v>
      </c>
      <c r="D62" s="6" t="s">
        <v>18</v>
      </c>
      <c r="E62" s="6">
        <v>0</v>
      </c>
      <c r="F62" s="6">
        <v>28</v>
      </c>
      <c r="G62" s="6">
        <v>2</v>
      </c>
      <c r="H62" s="6" t="s">
        <v>63</v>
      </c>
      <c r="I62" s="44" t="s">
        <v>102</v>
      </c>
    </row>
    <row r="63" spans="1:9" s="8" customFormat="1" ht="12">
      <c r="A63" s="6">
        <v>5</v>
      </c>
      <c r="B63" s="6">
        <v>4704</v>
      </c>
      <c r="C63" s="7" t="s">
        <v>134</v>
      </c>
      <c r="D63" s="6" t="s">
        <v>17</v>
      </c>
      <c r="E63" s="6">
        <v>42</v>
      </c>
      <c r="F63" s="6">
        <v>0</v>
      </c>
      <c r="G63" s="6">
        <v>4</v>
      </c>
      <c r="H63" s="6" t="s">
        <v>36</v>
      </c>
      <c r="I63" s="44" t="s">
        <v>254</v>
      </c>
    </row>
    <row r="64" spans="1:9" s="8" customFormat="1" ht="12">
      <c r="A64" s="6">
        <v>5</v>
      </c>
      <c r="B64" s="6">
        <v>4705</v>
      </c>
      <c r="C64" s="7" t="s">
        <v>135</v>
      </c>
      <c r="D64" s="6" t="s">
        <v>18</v>
      </c>
      <c r="E64" s="6">
        <v>0</v>
      </c>
      <c r="F64" s="6">
        <v>56</v>
      </c>
      <c r="G64" s="6">
        <v>3</v>
      </c>
      <c r="H64" s="6" t="s">
        <v>36</v>
      </c>
      <c r="I64" s="44" t="s">
        <v>255</v>
      </c>
    </row>
    <row r="65" spans="1:9" s="5" customFormat="1" ht="12">
      <c r="A65" s="6">
        <v>5</v>
      </c>
      <c r="B65" s="6">
        <v>4804</v>
      </c>
      <c r="C65" s="7" t="s">
        <v>113</v>
      </c>
      <c r="D65" s="6" t="s">
        <v>17</v>
      </c>
      <c r="E65" s="6">
        <v>28</v>
      </c>
      <c r="F65" s="6">
        <v>0</v>
      </c>
      <c r="G65" s="6">
        <v>3</v>
      </c>
      <c r="H65" s="6" t="s">
        <v>36</v>
      </c>
      <c r="I65" s="44" t="s">
        <v>256</v>
      </c>
    </row>
    <row r="66" spans="1:9" s="5" customFormat="1" ht="12">
      <c r="A66" s="6">
        <v>5</v>
      </c>
      <c r="B66" s="6">
        <v>4812</v>
      </c>
      <c r="C66" s="7" t="s">
        <v>114</v>
      </c>
      <c r="D66" s="6" t="s">
        <v>18</v>
      </c>
      <c r="E66" s="6">
        <v>0</v>
      </c>
      <c r="F66" s="6">
        <v>56</v>
      </c>
      <c r="G66" s="6">
        <v>2</v>
      </c>
      <c r="H66" s="6" t="s">
        <v>36</v>
      </c>
      <c r="I66" s="44" t="s">
        <v>112</v>
      </c>
    </row>
    <row r="67" spans="1:9" s="5" customFormat="1" ht="14.25" customHeight="1">
      <c r="A67" s="6">
        <v>5</v>
      </c>
      <c r="B67" s="6">
        <v>4508</v>
      </c>
      <c r="C67" s="7" t="s">
        <v>115</v>
      </c>
      <c r="D67" s="6" t="s">
        <v>17</v>
      </c>
      <c r="E67" s="6">
        <v>14</v>
      </c>
      <c r="F67" s="6">
        <v>0</v>
      </c>
      <c r="G67" s="6">
        <v>1</v>
      </c>
      <c r="H67" s="6" t="s">
        <v>36</v>
      </c>
      <c r="I67" s="44" t="s">
        <v>257</v>
      </c>
    </row>
    <row r="68" spans="1:9" s="5" customFormat="1" ht="13.5" customHeight="1">
      <c r="A68" s="6">
        <v>5</v>
      </c>
      <c r="B68" s="6">
        <v>4531</v>
      </c>
      <c r="C68" s="7" t="s">
        <v>116</v>
      </c>
      <c r="D68" s="6" t="s">
        <v>18</v>
      </c>
      <c r="E68" s="6">
        <v>0</v>
      </c>
      <c r="F68" s="6">
        <v>14</v>
      </c>
      <c r="G68" s="6">
        <v>1</v>
      </c>
      <c r="H68" s="6" t="s">
        <v>36</v>
      </c>
      <c r="I68" s="44" t="s">
        <v>103</v>
      </c>
    </row>
    <row r="69" spans="1:9" s="10" customFormat="1" ht="24">
      <c r="A69" s="15">
        <v>5</v>
      </c>
      <c r="B69" s="76" t="s">
        <v>167</v>
      </c>
      <c r="C69" s="76"/>
      <c r="D69" s="15" t="s">
        <v>158</v>
      </c>
      <c r="E69" s="15">
        <f>SUM(E56:E68)</f>
        <v>168</v>
      </c>
      <c r="F69" s="15">
        <f>SUM(F56:F68)</f>
        <v>280</v>
      </c>
      <c r="G69" s="15">
        <f>SUM(G56:G68)</f>
        <v>32</v>
      </c>
      <c r="H69" s="15" t="s">
        <v>14</v>
      </c>
      <c r="I69" s="45" t="s">
        <v>14</v>
      </c>
    </row>
    <row r="70" spans="1:9" s="5" customFormat="1" ht="12">
      <c r="A70" s="6">
        <v>6</v>
      </c>
      <c r="B70" s="6">
        <v>1574</v>
      </c>
      <c r="C70" s="7" t="s">
        <v>90</v>
      </c>
      <c r="D70" s="6" t="s">
        <v>18</v>
      </c>
      <c r="E70" s="6">
        <v>0</v>
      </c>
      <c r="F70" s="6">
        <v>56</v>
      </c>
      <c r="G70" s="6">
        <v>4</v>
      </c>
      <c r="H70" s="6" t="s">
        <v>36</v>
      </c>
      <c r="I70" s="44" t="s">
        <v>210</v>
      </c>
    </row>
    <row r="71" spans="1:9" s="5" customFormat="1" ht="12">
      <c r="A71" s="6">
        <v>6</v>
      </c>
      <c r="B71" s="6">
        <v>4607</v>
      </c>
      <c r="C71" s="7" t="s">
        <v>85</v>
      </c>
      <c r="D71" s="6" t="s">
        <v>17</v>
      </c>
      <c r="E71" s="6">
        <v>14</v>
      </c>
      <c r="F71" s="6">
        <v>0</v>
      </c>
      <c r="G71" s="6">
        <v>1</v>
      </c>
      <c r="H71" s="6" t="s">
        <v>36</v>
      </c>
      <c r="I71" s="44" t="s">
        <v>86</v>
      </c>
    </row>
    <row r="72" spans="1:9" s="5" customFormat="1" ht="12">
      <c r="A72" s="6">
        <v>6</v>
      </c>
      <c r="B72" s="6">
        <v>4612</v>
      </c>
      <c r="C72" s="7" t="s">
        <v>85</v>
      </c>
      <c r="D72" s="6" t="s">
        <v>18</v>
      </c>
      <c r="E72" s="6">
        <v>0</v>
      </c>
      <c r="F72" s="6">
        <v>28</v>
      </c>
      <c r="G72" s="6">
        <v>2</v>
      </c>
      <c r="H72" s="6" t="s">
        <v>36</v>
      </c>
      <c r="I72" s="44" t="s">
        <v>87</v>
      </c>
    </row>
    <row r="73" spans="1:9" s="8" customFormat="1" ht="24">
      <c r="A73" s="6">
        <v>6</v>
      </c>
      <c r="B73" s="6">
        <v>4706</v>
      </c>
      <c r="C73" s="7" t="s">
        <v>136</v>
      </c>
      <c r="D73" s="6" t="s">
        <v>17</v>
      </c>
      <c r="E73" s="6">
        <v>28</v>
      </c>
      <c r="F73" s="6">
        <v>0</v>
      </c>
      <c r="G73" s="6">
        <v>3</v>
      </c>
      <c r="H73" s="6" t="s">
        <v>36</v>
      </c>
      <c r="I73" s="44" t="s">
        <v>202</v>
      </c>
    </row>
    <row r="74" spans="1:9" s="8" customFormat="1" ht="24">
      <c r="A74" s="6">
        <v>6</v>
      </c>
      <c r="B74" s="6">
        <v>4714</v>
      </c>
      <c r="C74" s="7" t="s">
        <v>168</v>
      </c>
      <c r="D74" s="6" t="s">
        <v>18</v>
      </c>
      <c r="E74" s="6">
        <v>0</v>
      </c>
      <c r="F74" s="6">
        <v>42</v>
      </c>
      <c r="G74" s="6">
        <v>3</v>
      </c>
      <c r="H74" s="6" t="s">
        <v>36</v>
      </c>
      <c r="I74" s="44" t="s">
        <v>258</v>
      </c>
    </row>
    <row r="75" spans="1:9" s="5" customFormat="1" ht="12">
      <c r="A75" s="6">
        <v>6</v>
      </c>
      <c r="B75" s="6">
        <v>4507</v>
      </c>
      <c r="C75" s="7" t="s">
        <v>64</v>
      </c>
      <c r="D75" s="6" t="s">
        <v>17</v>
      </c>
      <c r="E75" s="6">
        <v>28</v>
      </c>
      <c r="F75" s="6">
        <v>0</v>
      </c>
      <c r="G75" s="6">
        <v>3</v>
      </c>
      <c r="H75" s="6" t="s">
        <v>36</v>
      </c>
      <c r="I75" s="44" t="s">
        <v>259</v>
      </c>
    </row>
    <row r="76" spans="1:9" s="5" customFormat="1" ht="12">
      <c r="A76" s="6">
        <v>6</v>
      </c>
      <c r="B76" s="6">
        <v>4534</v>
      </c>
      <c r="C76" s="7" t="s">
        <v>65</v>
      </c>
      <c r="D76" s="6" t="s">
        <v>18</v>
      </c>
      <c r="E76" s="6">
        <v>0</v>
      </c>
      <c r="F76" s="6">
        <v>14</v>
      </c>
      <c r="G76" s="6">
        <v>1</v>
      </c>
      <c r="H76" s="6" t="s">
        <v>36</v>
      </c>
      <c r="I76" s="44" t="s">
        <v>104</v>
      </c>
    </row>
    <row r="77" spans="1:9" s="5" customFormat="1" ht="24">
      <c r="A77" s="6">
        <v>6</v>
      </c>
      <c r="B77" s="6">
        <v>4908</v>
      </c>
      <c r="C77" s="7" t="s">
        <v>69</v>
      </c>
      <c r="D77" s="6" t="s">
        <v>17</v>
      </c>
      <c r="E77" s="6">
        <v>28</v>
      </c>
      <c r="F77" s="6">
        <v>0</v>
      </c>
      <c r="G77" s="6">
        <v>3</v>
      </c>
      <c r="H77" s="6" t="s">
        <v>36</v>
      </c>
      <c r="I77" s="44" t="s">
        <v>187</v>
      </c>
    </row>
    <row r="78" spans="1:9" s="5" customFormat="1" ht="24">
      <c r="A78" s="6">
        <v>6</v>
      </c>
      <c r="B78" s="6">
        <v>4916</v>
      </c>
      <c r="C78" s="7" t="s">
        <v>70</v>
      </c>
      <c r="D78" s="6" t="s">
        <v>18</v>
      </c>
      <c r="E78" s="6">
        <v>0</v>
      </c>
      <c r="F78" s="6">
        <v>28</v>
      </c>
      <c r="G78" s="6">
        <v>2</v>
      </c>
      <c r="H78" s="6" t="s">
        <v>36</v>
      </c>
      <c r="I78" s="44" t="s">
        <v>260</v>
      </c>
    </row>
    <row r="79" spans="1:9" s="5" customFormat="1" ht="12">
      <c r="A79" s="6">
        <v>6</v>
      </c>
      <c r="B79" s="6">
        <v>4907</v>
      </c>
      <c r="C79" s="7" t="s">
        <v>66</v>
      </c>
      <c r="D79" s="6" t="s">
        <v>17</v>
      </c>
      <c r="E79" s="6">
        <v>14</v>
      </c>
      <c r="F79" s="6">
        <v>0</v>
      </c>
      <c r="G79" s="6">
        <v>1</v>
      </c>
      <c r="H79" s="6" t="s">
        <v>36</v>
      </c>
      <c r="I79" s="44" t="s">
        <v>261</v>
      </c>
    </row>
    <row r="80" spans="1:9" s="5" customFormat="1" ht="12">
      <c r="A80" s="6">
        <v>6</v>
      </c>
      <c r="B80" s="6">
        <v>4935</v>
      </c>
      <c r="C80" s="7" t="s">
        <v>67</v>
      </c>
      <c r="D80" s="6" t="s">
        <v>18</v>
      </c>
      <c r="E80" s="6">
        <v>0</v>
      </c>
      <c r="F80" s="6">
        <v>28</v>
      </c>
      <c r="G80" s="6">
        <v>1</v>
      </c>
      <c r="H80" s="6" t="s">
        <v>36</v>
      </c>
      <c r="I80" s="44" t="s">
        <v>105</v>
      </c>
    </row>
    <row r="81" spans="1:9" s="8" customFormat="1" ht="12">
      <c r="A81" s="6">
        <v>6</v>
      </c>
      <c r="B81" s="6">
        <v>4814</v>
      </c>
      <c r="C81" s="7" t="s">
        <v>88</v>
      </c>
      <c r="D81" s="6" t="s">
        <v>18</v>
      </c>
      <c r="E81" s="6">
        <v>0</v>
      </c>
      <c r="F81" s="6">
        <v>56</v>
      </c>
      <c r="G81" s="6">
        <v>2</v>
      </c>
      <c r="H81" s="6" t="s">
        <v>36</v>
      </c>
      <c r="I81" s="44" t="s">
        <v>262</v>
      </c>
    </row>
    <row r="82" spans="1:9" s="10" customFormat="1" ht="24">
      <c r="A82" s="15">
        <v>6</v>
      </c>
      <c r="B82" s="76" t="s">
        <v>167</v>
      </c>
      <c r="C82" s="76"/>
      <c r="D82" s="15" t="s">
        <v>159</v>
      </c>
      <c r="E82" s="15">
        <f>SUM(E70:E81)</f>
        <v>112</v>
      </c>
      <c r="F82" s="15">
        <f>SUM(F70:F81)</f>
        <v>252</v>
      </c>
      <c r="G82" s="15">
        <f>SUM(G70:G81)</f>
        <v>26</v>
      </c>
      <c r="H82" s="15" t="s">
        <v>14</v>
      </c>
      <c r="I82" s="45" t="s">
        <v>14</v>
      </c>
    </row>
    <row r="83" spans="1:9" s="5" customFormat="1" ht="24">
      <c r="A83" s="6">
        <v>7</v>
      </c>
      <c r="B83" s="6">
        <v>4707</v>
      </c>
      <c r="C83" s="9" t="s">
        <v>126</v>
      </c>
      <c r="D83" s="16" t="s">
        <v>18</v>
      </c>
      <c r="E83" s="16">
        <v>0</v>
      </c>
      <c r="F83" s="16">
        <v>120</v>
      </c>
      <c r="G83" s="16">
        <v>4</v>
      </c>
      <c r="H83" s="6" t="s">
        <v>63</v>
      </c>
      <c r="I83" s="44" t="s">
        <v>263</v>
      </c>
    </row>
    <row r="84" spans="1:9" s="5" customFormat="1" ht="12">
      <c r="A84" s="6">
        <v>7</v>
      </c>
      <c r="B84" s="16">
        <v>4608</v>
      </c>
      <c r="C84" s="9" t="s">
        <v>91</v>
      </c>
      <c r="D84" s="16" t="s">
        <v>18</v>
      </c>
      <c r="E84" s="16">
        <v>0</v>
      </c>
      <c r="F84" s="16">
        <v>100</v>
      </c>
      <c r="G84" s="16">
        <v>4</v>
      </c>
      <c r="H84" s="6" t="s">
        <v>63</v>
      </c>
      <c r="I84" s="44" t="s">
        <v>118</v>
      </c>
    </row>
    <row r="85" spans="1:9" s="5" customFormat="1" ht="12">
      <c r="A85" s="6">
        <v>7</v>
      </c>
      <c r="B85" s="16">
        <v>4708</v>
      </c>
      <c r="C85" s="9" t="s">
        <v>92</v>
      </c>
      <c r="D85" s="16" t="s">
        <v>18</v>
      </c>
      <c r="E85" s="16">
        <v>0</v>
      </c>
      <c r="F85" s="16">
        <v>80</v>
      </c>
      <c r="G85" s="16">
        <v>3</v>
      </c>
      <c r="H85" s="6" t="s">
        <v>63</v>
      </c>
      <c r="I85" s="44" t="s">
        <v>264</v>
      </c>
    </row>
    <row r="86" spans="1:9" s="5" customFormat="1" ht="12">
      <c r="A86" s="6">
        <v>7</v>
      </c>
      <c r="B86" s="16">
        <v>4512</v>
      </c>
      <c r="C86" s="9" t="s">
        <v>93</v>
      </c>
      <c r="D86" s="16" t="s">
        <v>18</v>
      </c>
      <c r="E86" s="16">
        <v>0</v>
      </c>
      <c r="F86" s="16">
        <v>160</v>
      </c>
      <c r="G86" s="16">
        <v>7</v>
      </c>
      <c r="H86" s="6" t="s">
        <v>63</v>
      </c>
      <c r="I86" s="44" t="s">
        <v>450</v>
      </c>
    </row>
    <row r="87" spans="1:9" s="5" customFormat="1" ht="12">
      <c r="A87" s="6">
        <v>7</v>
      </c>
      <c r="B87" s="16">
        <v>4808</v>
      </c>
      <c r="C87" s="9" t="s">
        <v>94</v>
      </c>
      <c r="D87" s="16" t="s">
        <v>18</v>
      </c>
      <c r="E87" s="16">
        <v>0</v>
      </c>
      <c r="F87" s="16">
        <v>100</v>
      </c>
      <c r="G87" s="16">
        <v>6</v>
      </c>
      <c r="H87" s="6" t="s">
        <v>63</v>
      </c>
      <c r="I87" s="44" t="s">
        <v>119</v>
      </c>
    </row>
    <row r="88" spans="1:9" s="10" customFormat="1" ht="12">
      <c r="A88" s="26">
        <v>7</v>
      </c>
      <c r="B88" s="76" t="s">
        <v>167</v>
      </c>
      <c r="C88" s="76"/>
      <c r="D88" s="26" t="s">
        <v>95</v>
      </c>
      <c r="E88" s="26">
        <v>0</v>
      </c>
      <c r="F88" s="26">
        <f>SUM(F83:F87)</f>
        <v>560</v>
      </c>
      <c r="G88" s="26">
        <f>SUM(G83:G87)</f>
        <v>24</v>
      </c>
      <c r="H88" s="26"/>
      <c r="I88" s="46"/>
    </row>
    <row r="89" spans="1:9" s="5" customFormat="1" ht="12">
      <c r="A89" s="28">
        <v>8</v>
      </c>
      <c r="B89" s="28">
        <v>4519</v>
      </c>
      <c r="C89" s="7" t="s">
        <v>96</v>
      </c>
      <c r="D89" s="28" t="s">
        <v>18</v>
      </c>
      <c r="E89" s="28">
        <v>0</v>
      </c>
      <c r="F89" s="28">
        <v>340</v>
      </c>
      <c r="G89" s="28">
        <v>20</v>
      </c>
      <c r="H89" s="28" t="s">
        <v>89</v>
      </c>
      <c r="I89" s="30"/>
    </row>
    <row r="90" spans="1:9" s="10" customFormat="1" ht="12">
      <c r="A90" s="26">
        <v>8</v>
      </c>
      <c r="B90" s="26"/>
      <c r="C90" s="15" t="s">
        <v>170</v>
      </c>
      <c r="D90" s="26"/>
      <c r="E90" s="26"/>
      <c r="F90" s="26"/>
      <c r="G90" s="26">
        <v>20</v>
      </c>
      <c r="H90" s="26"/>
      <c r="I90" s="46"/>
    </row>
    <row r="91" spans="1:9" s="10" customFormat="1" ht="24">
      <c r="A91" s="15"/>
      <c r="B91" s="15"/>
      <c r="C91" s="15" t="s">
        <v>155</v>
      </c>
      <c r="D91" s="15" t="s">
        <v>160</v>
      </c>
      <c r="E91" s="15">
        <f>E23+E34+E45+E55+E69+E82+E88</f>
        <v>984</v>
      </c>
      <c r="F91" s="15">
        <f>F23+F34+F45+F55+F69+F82+F88</f>
        <v>1684</v>
      </c>
      <c r="G91" s="15">
        <f>G23+G34+G45+G55+G69+G82+G88</f>
        <v>186</v>
      </c>
      <c r="H91" s="15"/>
      <c r="I91" s="45"/>
    </row>
    <row r="92" spans="1:9" s="10" customFormat="1" ht="12">
      <c r="A92" s="24"/>
      <c r="B92" s="24"/>
      <c r="C92" s="24"/>
      <c r="D92" s="24"/>
      <c r="E92" s="24"/>
      <c r="F92" s="24"/>
      <c r="G92" s="24"/>
      <c r="H92" s="24"/>
      <c r="I92" s="24"/>
    </row>
    <row r="93" spans="1:9" s="10" customFormat="1" ht="12">
      <c r="A93" s="26"/>
      <c r="B93" s="27"/>
      <c r="C93" s="15" t="s">
        <v>157</v>
      </c>
      <c r="D93" s="27"/>
      <c r="E93" s="27"/>
      <c r="F93" s="27"/>
      <c r="G93" s="27"/>
      <c r="H93" s="27"/>
      <c r="I93" s="47"/>
    </row>
    <row r="94" spans="1:63" s="10" customFormat="1" ht="12">
      <c r="A94" s="6">
        <v>2</v>
      </c>
      <c r="B94" s="6" t="s">
        <v>211</v>
      </c>
      <c r="C94" s="7" t="s">
        <v>110</v>
      </c>
      <c r="D94" s="6" t="s">
        <v>18</v>
      </c>
      <c r="E94" s="6">
        <v>0</v>
      </c>
      <c r="F94" s="6">
        <v>14</v>
      </c>
      <c r="G94" s="6">
        <v>1</v>
      </c>
      <c r="H94" s="6" t="s">
        <v>37</v>
      </c>
      <c r="I94" s="44" t="s">
        <v>265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1:63" s="10" customFormat="1" ht="12">
      <c r="A95" s="6">
        <v>2</v>
      </c>
      <c r="B95" s="6" t="s">
        <v>212</v>
      </c>
      <c r="C95" s="7" t="s">
        <v>35</v>
      </c>
      <c r="D95" s="6" t="s">
        <v>18</v>
      </c>
      <c r="E95" s="6">
        <v>0</v>
      </c>
      <c r="F95" s="6">
        <v>28</v>
      </c>
      <c r="G95" s="6">
        <v>2</v>
      </c>
      <c r="H95" s="6" t="s">
        <v>37</v>
      </c>
      <c r="I95" s="4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 s="10" customFormat="1" ht="12">
      <c r="A96" s="6">
        <v>2</v>
      </c>
      <c r="B96" s="6" t="s">
        <v>213</v>
      </c>
      <c r="C96" s="7" t="s">
        <v>24</v>
      </c>
      <c r="D96" s="6" t="s">
        <v>18</v>
      </c>
      <c r="E96" s="6">
        <v>0</v>
      </c>
      <c r="F96" s="6">
        <v>14</v>
      </c>
      <c r="G96" s="6">
        <v>1</v>
      </c>
      <c r="H96" s="6" t="s">
        <v>106</v>
      </c>
      <c r="I96" s="49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1:63" s="10" customFormat="1" ht="12">
      <c r="A97" s="6">
        <v>2</v>
      </c>
      <c r="B97" s="6" t="s">
        <v>214</v>
      </c>
      <c r="C97" s="7" t="s">
        <v>107</v>
      </c>
      <c r="D97" s="6" t="s">
        <v>17</v>
      </c>
      <c r="E97" s="6">
        <v>28</v>
      </c>
      <c r="F97" s="6">
        <v>0</v>
      </c>
      <c r="G97" s="6">
        <v>3</v>
      </c>
      <c r="H97" s="6" t="s">
        <v>106</v>
      </c>
      <c r="I97" s="44" t="s">
        <v>266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1:63" s="10" customFormat="1" ht="12">
      <c r="A98" s="6">
        <v>2</v>
      </c>
      <c r="B98" s="6" t="s">
        <v>215</v>
      </c>
      <c r="C98" s="7" t="s">
        <v>108</v>
      </c>
      <c r="D98" s="6" t="s">
        <v>18</v>
      </c>
      <c r="E98" s="6">
        <v>0</v>
      </c>
      <c r="F98" s="6">
        <v>28</v>
      </c>
      <c r="G98" s="6">
        <v>2</v>
      </c>
      <c r="H98" s="6" t="s">
        <v>106</v>
      </c>
      <c r="I98" s="44" t="s">
        <v>267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1:63" s="10" customFormat="1" ht="12">
      <c r="A99" s="6">
        <v>3</v>
      </c>
      <c r="B99" s="6" t="s">
        <v>216</v>
      </c>
      <c r="C99" s="7" t="s">
        <v>131</v>
      </c>
      <c r="D99" s="6" t="s">
        <v>18</v>
      </c>
      <c r="E99" s="6">
        <v>0</v>
      </c>
      <c r="F99" s="6">
        <v>14</v>
      </c>
      <c r="G99" s="6">
        <v>1</v>
      </c>
      <c r="H99" s="6" t="s">
        <v>37</v>
      </c>
      <c r="I99" s="44" t="s">
        <v>268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1:63" s="13" customFormat="1" ht="12.75" customHeight="1">
      <c r="A100" s="6">
        <v>3</v>
      </c>
      <c r="B100" s="6">
        <v>4540</v>
      </c>
      <c r="C100" s="7" t="s">
        <v>49</v>
      </c>
      <c r="D100" s="6" t="s">
        <v>17</v>
      </c>
      <c r="E100" s="6">
        <v>14</v>
      </c>
      <c r="F100" s="6">
        <v>0</v>
      </c>
      <c r="G100" s="6">
        <v>2</v>
      </c>
      <c r="H100" s="6" t="s">
        <v>37</v>
      </c>
      <c r="I100" s="44" t="s">
        <v>269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1:63" s="13" customFormat="1" ht="12.75" customHeight="1">
      <c r="A101" s="6">
        <v>3</v>
      </c>
      <c r="B101" s="6">
        <v>4615</v>
      </c>
      <c r="C101" s="7" t="s">
        <v>111</v>
      </c>
      <c r="D101" s="6" t="s">
        <v>18</v>
      </c>
      <c r="E101" s="6">
        <v>0</v>
      </c>
      <c r="F101" s="6">
        <v>14</v>
      </c>
      <c r="G101" s="6">
        <v>1</v>
      </c>
      <c r="H101" s="6" t="s">
        <v>106</v>
      </c>
      <c r="I101" s="4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1:63" s="13" customFormat="1" ht="12.75" customHeight="1">
      <c r="A102" s="6">
        <v>3</v>
      </c>
      <c r="B102" s="6" t="s">
        <v>217</v>
      </c>
      <c r="C102" s="7" t="s">
        <v>48</v>
      </c>
      <c r="D102" s="6" t="s">
        <v>18</v>
      </c>
      <c r="E102" s="6">
        <v>0</v>
      </c>
      <c r="F102" s="6">
        <v>14</v>
      </c>
      <c r="G102" s="6">
        <v>1</v>
      </c>
      <c r="H102" s="6" t="s">
        <v>37</v>
      </c>
      <c r="I102" s="4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1:63" s="13" customFormat="1" ht="12.75" customHeight="1">
      <c r="A103" s="6">
        <v>4</v>
      </c>
      <c r="B103" s="6" t="s">
        <v>218</v>
      </c>
      <c r="C103" s="7" t="s">
        <v>59</v>
      </c>
      <c r="D103" s="6" t="s">
        <v>17</v>
      </c>
      <c r="E103" s="6">
        <v>28</v>
      </c>
      <c r="F103" s="6">
        <v>0</v>
      </c>
      <c r="G103" s="6">
        <v>2</v>
      </c>
      <c r="H103" s="6" t="s">
        <v>37</v>
      </c>
      <c r="I103" s="44" t="s">
        <v>270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 s="13" customFormat="1" ht="12.75" customHeight="1">
      <c r="A104" s="6">
        <v>4</v>
      </c>
      <c r="B104" s="6" t="s">
        <v>219</v>
      </c>
      <c r="C104" s="7" t="s">
        <v>60</v>
      </c>
      <c r="D104" s="6" t="s">
        <v>18</v>
      </c>
      <c r="E104" s="6">
        <v>0</v>
      </c>
      <c r="F104" s="6">
        <v>14</v>
      </c>
      <c r="G104" s="6">
        <v>1</v>
      </c>
      <c r="H104" s="6" t="s">
        <v>37</v>
      </c>
      <c r="I104" s="44" t="s">
        <v>271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s="13" customFormat="1" ht="24.75" customHeight="1">
      <c r="A105" s="6">
        <v>5</v>
      </c>
      <c r="B105" s="6">
        <v>4920</v>
      </c>
      <c r="C105" s="7" t="s">
        <v>127</v>
      </c>
      <c r="D105" s="6" t="s">
        <v>17</v>
      </c>
      <c r="E105" s="6">
        <v>20</v>
      </c>
      <c r="F105" s="6">
        <v>0</v>
      </c>
      <c r="G105" s="6">
        <v>2</v>
      </c>
      <c r="H105" s="6" t="s">
        <v>89</v>
      </c>
      <c r="I105" s="4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s="13" customFormat="1" ht="12.75" customHeight="1">
      <c r="A106" s="6">
        <v>5</v>
      </c>
      <c r="B106" s="6">
        <v>4921</v>
      </c>
      <c r="C106" s="7" t="s">
        <v>128</v>
      </c>
      <c r="D106" s="6" t="s">
        <v>17</v>
      </c>
      <c r="E106" s="6">
        <v>12</v>
      </c>
      <c r="F106" s="6">
        <v>0</v>
      </c>
      <c r="G106" s="6">
        <v>1</v>
      </c>
      <c r="H106" s="6" t="s">
        <v>89</v>
      </c>
      <c r="I106" s="4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s="13" customFormat="1" ht="12.75" customHeight="1">
      <c r="A107" s="6">
        <v>6</v>
      </c>
      <c r="B107" s="6">
        <v>4723</v>
      </c>
      <c r="C107" s="7" t="s">
        <v>129</v>
      </c>
      <c r="D107" s="6" t="s">
        <v>17</v>
      </c>
      <c r="E107" s="6">
        <v>20</v>
      </c>
      <c r="F107" s="6">
        <v>0</v>
      </c>
      <c r="G107" s="6">
        <v>2</v>
      </c>
      <c r="H107" s="6" t="s">
        <v>89</v>
      </c>
      <c r="I107" s="4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1:63" s="13" customFormat="1" ht="12.75" customHeight="1">
      <c r="A108" s="6">
        <v>6</v>
      </c>
      <c r="B108" s="6">
        <v>4724</v>
      </c>
      <c r="C108" s="7" t="s">
        <v>140</v>
      </c>
      <c r="D108" s="6" t="s">
        <v>17</v>
      </c>
      <c r="E108" s="6">
        <v>8</v>
      </c>
      <c r="F108" s="6">
        <v>0</v>
      </c>
      <c r="G108" s="6">
        <v>1</v>
      </c>
      <c r="H108" s="6" t="s">
        <v>89</v>
      </c>
      <c r="I108" s="4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1:63" s="13" customFormat="1" ht="12.75" customHeight="1">
      <c r="A109" s="6">
        <v>6</v>
      </c>
      <c r="B109" s="6">
        <v>4725</v>
      </c>
      <c r="C109" s="7" t="s">
        <v>141</v>
      </c>
      <c r="D109" s="6" t="s">
        <v>17</v>
      </c>
      <c r="E109" s="6">
        <v>8</v>
      </c>
      <c r="F109" s="6">
        <v>0</v>
      </c>
      <c r="G109" s="6">
        <v>1</v>
      </c>
      <c r="H109" s="6" t="s">
        <v>89</v>
      </c>
      <c r="I109" s="4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1:63" s="13" customFormat="1" ht="12.75" customHeight="1">
      <c r="A110" s="6">
        <v>6</v>
      </c>
      <c r="B110" s="6">
        <v>4543</v>
      </c>
      <c r="C110" s="7" t="s">
        <v>142</v>
      </c>
      <c r="D110" s="6" t="s">
        <v>17</v>
      </c>
      <c r="E110" s="6">
        <v>28</v>
      </c>
      <c r="F110" s="6">
        <v>0</v>
      </c>
      <c r="G110" s="6">
        <v>3</v>
      </c>
      <c r="H110" s="6" t="s">
        <v>37</v>
      </c>
      <c r="I110" s="4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1:63" s="13" customFormat="1" ht="12.75" customHeight="1">
      <c r="A111" s="6">
        <v>6</v>
      </c>
      <c r="B111" s="6">
        <v>4560</v>
      </c>
      <c r="C111" s="7" t="s">
        <v>143</v>
      </c>
      <c r="D111" s="6" t="s">
        <v>17</v>
      </c>
      <c r="E111" s="6">
        <v>20</v>
      </c>
      <c r="F111" s="6">
        <v>0</v>
      </c>
      <c r="G111" s="6">
        <v>2</v>
      </c>
      <c r="H111" s="6" t="s">
        <v>89</v>
      </c>
      <c r="I111" s="4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1:9" s="5" customFormat="1" ht="12">
      <c r="A112" s="6">
        <v>5</v>
      </c>
      <c r="B112" s="6">
        <v>4806</v>
      </c>
      <c r="C112" s="7" t="s">
        <v>120</v>
      </c>
      <c r="D112" s="6" t="s">
        <v>17</v>
      </c>
      <c r="E112" s="6">
        <v>14</v>
      </c>
      <c r="F112" s="6">
        <v>0</v>
      </c>
      <c r="G112" s="6">
        <v>1</v>
      </c>
      <c r="H112" s="6" t="s">
        <v>89</v>
      </c>
      <c r="I112" s="44" t="s">
        <v>256</v>
      </c>
    </row>
    <row r="113" spans="1:63" s="13" customFormat="1" ht="12.75">
      <c r="A113" s="6">
        <v>6</v>
      </c>
      <c r="B113" s="6">
        <v>4807</v>
      </c>
      <c r="C113" s="7" t="s">
        <v>117</v>
      </c>
      <c r="D113" s="6" t="s">
        <v>17</v>
      </c>
      <c r="E113" s="6">
        <v>28</v>
      </c>
      <c r="F113" s="6">
        <v>0</v>
      </c>
      <c r="G113" s="6">
        <v>2</v>
      </c>
      <c r="H113" s="6" t="s">
        <v>89</v>
      </c>
      <c r="I113" s="44">
        <v>4806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1:63" s="13" customFormat="1" ht="12.75">
      <c r="A114" s="6">
        <v>8</v>
      </c>
      <c r="B114" s="6">
        <v>4518</v>
      </c>
      <c r="C114" s="7" t="s">
        <v>97</v>
      </c>
      <c r="D114" s="6" t="s">
        <v>18</v>
      </c>
      <c r="E114" s="6">
        <v>0</v>
      </c>
      <c r="F114" s="6">
        <v>160</v>
      </c>
      <c r="G114" s="6">
        <v>6</v>
      </c>
      <c r="H114" s="6" t="s">
        <v>89</v>
      </c>
      <c r="I114" s="4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1:63" s="13" customFormat="1" ht="12.75" customHeight="1">
      <c r="A115" s="28">
        <v>8</v>
      </c>
      <c r="B115" s="28">
        <v>4517</v>
      </c>
      <c r="C115" s="29" t="s">
        <v>98</v>
      </c>
      <c r="D115" s="28" t="s">
        <v>18</v>
      </c>
      <c r="E115" s="28">
        <v>0</v>
      </c>
      <c r="F115" s="28">
        <v>60</v>
      </c>
      <c r="G115" s="28">
        <v>4</v>
      </c>
      <c r="H115" s="28" t="s">
        <v>89</v>
      </c>
      <c r="I115" s="30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1:63" s="13" customFormat="1" ht="12.75" customHeight="1">
      <c r="A116" s="80" t="s">
        <v>169</v>
      </c>
      <c r="B116" s="81"/>
      <c r="C116" s="82"/>
      <c r="D116" s="37"/>
      <c r="E116" s="38"/>
      <c r="F116" s="35"/>
      <c r="G116" s="76">
        <v>42</v>
      </c>
      <c r="H116" s="30"/>
      <c r="I116" s="3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1:63" s="13" customFormat="1" ht="0.75" customHeight="1">
      <c r="A117" s="83"/>
      <c r="B117" s="84"/>
      <c r="C117" s="85"/>
      <c r="D117" s="39"/>
      <c r="E117" s="40"/>
      <c r="F117" s="18"/>
      <c r="G117" s="77"/>
      <c r="H117" s="36"/>
      <c r="I117" s="40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1:63" s="13" customFormat="1" ht="14.25" customHeight="1">
      <c r="A118" s="15"/>
      <c r="B118" s="15"/>
      <c r="C118" s="34" t="s">
        <v>156</v>
      </c>
      <c r="D118" s="15"/>
      <c r="E118" s="15"/>
      <c r="F118" s="15"/>
      <c r="G118" s="15">
        <v>12</v>
      </c>
      <c r="H118" s="15"/>
      <c r="I118" s="4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1:9" s="13" customFormat="1" ht="12.75" customHeight="1">
      <c r="A119" s="75"/>
      <c r="B119" s="75"/>
      <c r="C119" s="75"/>
      <c r="D119" s="12"/>
      <c r="E119" s="12"/>
      <c r="F119" s="12"/>
      <c r="G119" s="12"/>
      <c r="H119" s="12"/>
      <c r="I119" s="11"/>
    </row>
    <row r="120" spans="1:9" s="10" customFormat="1" ht="12">
      <c r="A120" s="24"/>
      <c r="B120" s="24"/>
      <c r="C120" s="24" t="s">
        <v>149</v>
      </c>
      <c r="D120" s="24"/>
      <c r="E120" s="24"/>
      <c r="F120" s="24"/>
      <c r="G120" s="24"/>
      <c r="H120" s="24"/>
      <c r="I120" s="24"/>
    </row>
    <row r="121" spans="1:9" s="5" customFormat="1" ht="12">
      <c r="A121" s="6">
        <v>1</v>
      </c>
      <c r="B121" s="6" t="s">
        <v>220</v>
      </c>
      <c r="C121" s="7" t="s">
        <v>26</v>
      </c>
      <c r="D121" s="6" t="s">
        <v>18</v>
      </c>
      <c r="E121" s="6">
        <v>0</v>
      </c>
      <c r="F121" s="6">
        <v>56</v>
      </c>
      <c r="G121" s="6">
        <v>0</v>
      </c>
      <c r="H121" s="6" t="s">
        <v>68</v>
      </c>
      <c r="I121" s="44"/>
    </row>
    <row r="122" spans="1:9" s="5" customFormat="1" ht="12">
      <c r="A122" s="6">
        <v>1</v>
      </c>
      <c r="B122" s="20" t="s">
        <v>221</v>
      </c>
      <c r="C122" s="21" t="s">
        <v>144</v>
      </c>
      <c r="D122" s="20" t="s">
        <v>148</v>
      </c>
      <c r="E122" s="20">
        <v>0</v>
      </c>
      <c r="F122" s="20">
        <v>28</v>
      </c>
      <c r="G122" s="20">
        <v>0</v>
      </c>
      <c r="H122" s="20" t="s">
        <v>68</v>
      </c>
      <c r="I122" s="50"/>
    </row>
    <row r="123" spans="1:63" s="10" customFormat="1" ht="12">
      <c r="A123" s="6">
        <v>2</v>
      </c>
      <c r="B123" s="20" t="s">
        <v>222</v>
      </c>
      <c r="C123" s="21" t="s">
        <v>34</v>
      </c>
      <c r="D123" s="20" t="s">
        <v>18</v>
      </c>
      <c r="E123" s="20">
        <v>0</v>
      </c>
      <c r="F123" s="20">
        <v>56</v>
      </c>
      <c r="G123" s="20">
        <v>0</v>
      </c>
      <c r="H123" s="20" t="s">
        <v>68</v>
      </c>
      <c r="I123" s="50" t="s">
        <v>220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1:63" s="10" customFormat="1" ht="12">
      <c r="A124" s="6">
        <v>2</v>
      </c>
      <c r="B124" s="20" t="s">
        <v>223</v>
      </c>
      <c r="C124" s="21" t="s">
        <v>145</v>
      </c>
      <c r="D124" s="20" t="s">
        <v>148</v>
      </c>
      <c r="E124" s="20">
        <v>0</v>
      </c>
      <c r="F124" s="20">
        <v>28</v>
      </c>
      <c r="G124" s="20">
        <v>0</v>
      </c>
      <c r="H124" s="20" t="s">
        <v>68</v>
      </c>
      <c r="I124" s="5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1:63" s="10" customFormat="1" ht="12">
      <c r="A125" s="6">
        <v>3</v>
      </c>
      <c r="B125" s="20" t="s">
        <v>224</v>
      </c>
      <c r="C125" s="21" t="s">
        <v>47</v>
      </c>
      <c r="D125" s="20" t="s">
        <v>18</v>
      </c>
      <c r="E125" s="20">
        <v>0</v>
      </c>
      <c r="F125" s="20">
        <v>56</v>
      </c>
      <c r="G125" s="20">
        <v>0</v>
      </c>
      <c r="H125" s="20" t="s">
        <v>68</v>
      </c>
      <c r="I125" s="50" t="s">
        <v>222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1:63" s="10" customFormat="1" ht="12">
      <c r="A126" s="6">
        <v>3</v>
      </c>
      <c r="B126" s="20" t="s">
        <v>226</v>
      </c>
      <c r="C126" s="21" t="s">
        <v>146</v>
      </c>
      <c r="D126" s="20" t="s">
        <v>148</v>
      </c>
      <c r="E126" s="20">
        <v>0</v>
      </c>
      <c r="F126" s="20">
        <v>28</v>
      </c>
      <c r="G126" s="20">
        <v>0</v>
      </c>
      <c r="H126" s="20" t="s">
        <v>68</v>
      </c>
      <c r="I126" s="5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1:63" s="10" customFormat="1" ht="12">
      <c r="A127" s="6">
        <v>4</v>
      </c>
      <c r="B127" s="20" t="s">
        <v>225</v>
      </c>
      <c r="C127" s="21" t="s">
        <v>58</v>
      </c>
      <c r="D127" s="20" t="s">
        <v>18</v>
      </c>
      <c r="E127" s="20">
        <v>0</v>
      </c>
      <c r="F127" s="20">
        <v>56</v>
      </c>
      <c r="G127" s="20">
        <v>0</v>
      </c>
      <c r="H127" s="20" t="s">
        <v>68</v>
      </c>
      <c r="I127" s="50" t="s">
        <v>224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1:63" s="10" customFormat="1" ht="12">
      <c r="A128" s="22">
        <v>4</v>
      </c>
      <c r="B128" s="18" t="s">
        <v>227</v>
      </c>
      <c r="C128" s="19" t="s">
        <v>147</v>
      </c>
      <c r="D128" s="18" t="s">
        <v>148</v>
      </c>
      <c r="E128" s="18">
        <v>0</v>
      </c>
      <c r="F128" s="18">
        <v>28</v>
      </c>
      <c r="G128" s="18">
        <v>0</v>
      </c>
      <c r="H128" s="18" t="s">
        <v>68</v>
      </c>
      <c r="I128" s="4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1:63" s="10" customFormat="1" ht="12">
      <c r="A129" s="22"/>
      <c r="B129" s="18"/>
      <c r="C129" s="25" t="s">
        <v>150</v>
      </c>
      <c r="D129" s="18"/>
      <c r="E129" s="18"/>
      <c r="F129" s="18"/>
      <c r="G129" s="18"/>
      <c r="H129" s="18"/>
      <c r="I129" s="4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1:63" s="10" customFormat="1" ht="12">
      <c r="A130" s="22">
        <v>4</v>
      </c>
      <c r="B130" s="18">
        <v>4942</v>
      </c>
      <c r="C130" s="19" t="s">
        <v>79</v>
      </c>
      <c r="D130" s="18" t="s">
        <v>163</v>
      </c>
      <c r="E130" s="18"/>
      <c r="F130" s="18"/>
      <c r="G130" s="18"/>
      <c r="H130" s="18" t="s">
        <v>68</v>
      </c>
      <c r="I130" s="40" t="s">
        <v>272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</row>
    <row r="131" spans="1:63" s="10" customFormat="1" ht="12">
      <c r="A131" s="22">
        <v>4</v>
      </c>
      <c r="B131" s="18">
        <v>4821</v>
      </c>
      <c r="C131" s="19" t="s">
        <v>81</v>
      </c>
      <c r="D131" s="18" t="s">
        <v>80</v>
      </c>
      <c r="E131" s="18"/>
      <c r="F131" s="18"/>
      <c r="G131" s="18"/>
      <c r="H131" s="18" t="s">
        <v>68</v>
      </c>
      <c r="I131" s="40" t="s">
        <v>256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</row>
    <row r="132" spans="1:9" s="13" customFormat="1" ht="12.75" customHeight="1">
      <c r="A132" s="75"/>
      <c r="B132" s="75"/>
      <c r="C132" s="75"/>
      <c r="D132" s="75"/>
      <c r="E132" s="75"/>
      <c r="F132" s="75"/>
      <c r="G132" s="75"/>
      <c r="H132" s="75"/>
      <c r="I132" s="11"/>
    </row>
    <row r="133" spans="1:9" s="13" customFormat="1" ht="24.75" customHeight="1">
      <c r="A133" s="75" t="s">
        <v>161</v>
      </c>
      <c r="B133" s="75"/>
      <c r="C133" s="75"/>
      <c r="D133" s="75"/>
      <c r="E133" s="75"/>
      <c r="F133" s="75"/>
      <c r="G133" s="75"/>
      <c r="H133" s="78"/>
      <c r="I133" s="79"/>
    </row>
    <row r="134" spans="1:9" s="51" customFormat="1" ht="12.75">
      <c r="A134" s="75" t="s">
        <v>162</v>
      </c>
      <c r="B134" s="96"/>
      <c r="C134" s="96"/>
      <c r="D134" s="96"/>
      <c r="E134" s="96"/>
      <c r="F134" s="96"/>
      <c r="G134" s="96"/>
      <c r="H134" s="41"/>
      <c r="I134" s="41"/>
    </row>
    <row r="135" spans="1:9" s="14" customFormat="1" ht="12.75">
      <c r="A135" s="75" t="s">
        <v>99</v>
      </c>
      <c r="B135" s="75"/>
      <c r="C135" s="75"/>
      <c r="D135" s="75"/>
      <c r="E135" s="75"/>
      <c r="F135" s="75"/>
      <c r="G135" s="75"/>
      <c r="H135" s="12"/>
      <c r="I135" s="12"/>
    </row>
    <row r="136" spans="1:9" s="14" customFormat="1" ht="13.5" thickBo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s="5" customFormat="1" ht="13.5" thickBot="1">
      <c r="A137" s="2"/>
      <c r="B137" s="2"/>
      <c r="C137" s="31" t="s">
        <v>155</v>
      </c>
      <c r="D137" s="32">
        <v>186</v>
      </c>
      <c r="E137" s="2"/>
      <c r="F137" s="2"/>
      <c r="G137" s="2"/>
      <c r="H137" s="2"/>
      <c r="I137" s="2"/>
    </row>
    <row r="138" spans="1:9" s="5" customFormat="1" ht="26.25" thickBot="1">
      <c r="A138" s="2"/>
      <c r="B138" s="2"/>
      <c r="C138" s="33" t="s">
        <v>166</v>
      </c>
      <c r="D138" s="32">
        <v>42</v>
      </c>
      <c r="E138" s="2"/>
      <c r="F138" s="2"/>
      <c r="G138" s="2"/>
      <c r="H138" s="2"/>
      <c r="I138" s="2"/>
    </row>
    <row r="139" spans="1:9" s="5" customFormat="1" ht="26.25" thickBot="1">
      <c r="A139" s="2"/>
      <c r="B139" s="2"/>
      <c r="C139" s="33" t="s">
        <v>164</v>
      </c>
      <c r="D139" s="32">
        <v>12</v>
      </c>
      <c r="E139" s="2"/>
      <c r="F139" s="2"/>
      <c r="G139" s="2"/>
      <c r="H139" s="2"/>
      <c r="I139" s="2"/>
    </row>
    <row r="140" spans="1:9" s="5" customFormat="1" ht="13.5" thickBot="1">
      <c r="A140" s="2"/>
      <c r="B140" s="2"/>
      <c r="C140" s="31" t="s">
        <v>165</v>
      </c>
      <c r="D140" s="31">
        <v>240</v>
      </c>
      <c r="E140" s="2"/>
      <c r="F140" s="2"/>
      <c r="G140" s="2"/>
      <c r="H140" s="2"/>
      <c r="I140" s="2"/>
    </row>
    <row r="141" spans="1:9" s="5" customFormat="1" ht="11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5" customFormat="1" ht="11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5" customFormat="1" ht="11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5" customFormat="1" ht="11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5" customFormat="1" ht="11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5" customFormat="1" ht="11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5" customFormat="1" ht="11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5" customFormat="1" ht="11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5" customFormat="1" ht="11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s="5" customFormat="1" ht="11.25">
      <c r="A150" s="2"/>
      <c r="B150" s="2"/>
      <c r="C150" s="2"/>
      <c r="D150" s="2"/>
      <c r="E150" s="2"/>
      <c r="F150" s="2"/>
      <c r="G150" s="2"/>
      <c r="H150" s="2"/>
      <c r="I150" s="2"/>
    </row>
    <row r="151" spans="10:110" ht="11.2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</row>
    <row r="152" spans="10:110" ht="11.2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</row>
    <row r="153" spans="10:110" ht="11.2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</row>
    <row r="154" spans="10:110" ht="11.2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</row>
    <row r="155" spans="10:110" ht="11.2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</row>
    <row r="156" spans="10:110" ht="11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</row>
    <row r="157" spans="10:110" ht="11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</row>
    <row r="158" spans="10:110" ht="11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</row>
    <row r="159" spans="10:110" ht="11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</row>
    <row r="160" spans="10:110" ht="11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</row>
    <row r="161" spans="10:110" ht="11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</row>
    <row r="162" spans="10:110" ht="11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</row>
    <row r="163" spans="10:110" ht="11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</row>
    <row r="164" spans="10:110" ht="11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</row>
    <row r="165" spans="10:110" ht="11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</row>
    <row r="166" spans="10:110" ht="11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</row>
    <row r="167" spans="10:110" ht="11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</row>
    <row r="168" spans="10:110" ht="11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</row>
    <row r="169" spans="10:110" ht="11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</row>
    <row r="170" spans="10:110" ht="11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</row>
    <row r="171" spans="10:110" ht="11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</row>
    <row r="172" spans="10:110" ht="11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</row>
    <row r="173" spans="10:110" ht="11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</row>
    <row r="174" spans="10:110" ht="11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</row>
    <row r="175" spans="10:110" ht="11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</row>
    <row r="176" spans="10:110" ht="11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</row>
    <row r="177" spans="10:110" ht="11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</row>
    <row r="178" spans="10:110" ht="11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</row>
    <row r="179" spans="10:110" ht="11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</row>
    <row r="180" spans="10:110" ht="11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</row>
    <row r="181" spans="10:110" ht="11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</row>
    <row r="182" spans="10:110" ht="11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</row>
    <row r="183" spans="10:110" ht="11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</row>
    <row r="184" spans="10:110" ht="11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</row>
    <row r="185" spans="10:110" ht="11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</row>
    <row r="186" spans="10:110" ht="11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</row>
    <row r="187" spans="10:110" ht="11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</row>
    <row r="188" spans="10:110" ht="11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</row>
    <row r="189" spans="10:110" ht="11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</row>
    <row r="190" spans="10:110" ht="11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</row>
    <row r="191" spans="10:110" ht="11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</row>
    <row r="192" spans="10:110" ht="11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</row>
    <row r="193" spans="10:110" ht="11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</row>
    <row r="194" spans="10:110" ht="11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</row>
    <row r="195" spans="10:110" ht="11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</row>
    <row r="196" spans="10:110" ht="11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</row>
    <row r="197" spans="10:110" ht="11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</row>
    <row r="198" spans="10:110" ht="11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</row>
    <row r="199" spans="10:110" ht="11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</row>
    <row r="200" spans="10:110" ht="11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</row>
    <row r="201" spans="10:110" ht="11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</row>
    <row r="202" spans="10:110" ht="11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</row>
    <row r="203" spans="10:110" ht="11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</row>
    <row r="204" spans="10:110" ht="11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</row>
    <row r="205" spans="10:110" ht="11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</row>
    <row r="206" spans="10:110" ht="11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</row>
    <row r="207" spans="10:110" ht="11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</row>
    <row r="208" spans="10:110" ht="11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</row>
    <row r="209" spans="10:110" ht="11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</row>
    <row r="210" spans="10:110" ht="11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</row>
    <row r="211" spans="10:110" ht="11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</row>
    <row r="212" spans="10:110" ht="11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</row>
    <row r="213" spans="10:110" ht="11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</row>
    <row r="214" spans="10:110" ht="11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</row>
    <row r="215" spans="10:110" ht="11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</row>
    <row r="216" spans="10:110" ht="11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</row>
    <row r="217" spans="10:110" ht="11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</row>
    <row r="218" spans="10:110" ht="11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</row>
    <row r="219" spans="10:110" ht="11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</row>
    <row r="220" spans="10:110" ht="11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</row>
    <row r="221" spans="10:110" ht="11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</row>
    <row r="222" spans="10:110" ht="11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</row>
    <row r="223" spans="10:110" ht="11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</row>
    <row r="224" spans="10:110" ht="11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</row>
    <row r="225" spans="10:110" ht="11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</row>
    <row r="226" spans="10:110" ht="11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</row>
    <row r="227" spans="10:110" ht="11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</row>
    <row r="228" spans="10:110" ht="11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</row>
    <row r="229" spans="10:110" ht="11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</row>
    <row r="230" spans="10:110" ht="11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</row>
    <row r="231" spans="10:110" ht="11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</row>
    <row r="232" spans="10:110" ht="11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</row>
    <row r="233" spans="10:110" ht="11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</row>
    <row r="234" spans="10:110" ht="11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</row>
    <row r="235" spans="10:110" ht="11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</row>
    <row r="236" spans="10:110" ht="11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</row>
    <row r="237" spans="10:110" ht="11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</row>
    <row r="238" spans="10:110" ht="11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</row>
    <row r="239" spans="10:110" ht="11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</row>
    <row r="240" spans="10:110" ht="11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</row>
    <row r="241" spans="10:110" ht="11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</row>
    <row r="242" spans="10:110" ht="11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</row>
    <row r="243" spans="10:110" ht="11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</row>
    <row r="244" spans="10:110" ht="11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</row>
    <row r="245" spans="10:110" ht="11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</row>
    <row r="246" spans="10:110" ht="11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</row>
    <row r="247" spans="10:110" ht="11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</row>
    <row r="248" spans="10:110" ht="11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</row>
    <row r="249" spans="10:110" ht="11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</row>
    <row r="250" spans="10:110" ht="11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</row>
    <row r="251" spans="10:110" ht="11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</row>
    <row r="252" spans="10:110" ht="11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</row>
    <row r="253" spans="10:110" ht="11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</row>
    <row r="254" spans="10:110" ht="11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</row>
    <row r="255" spans="10:110" ht="11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</row>
    <row r="256" spans="10:110" ht="11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</row>
    <row r="257" spans="10:110" ht="11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</row>
    <row r="258" spans="10:110" ht="11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</row>
    <row r="259" spans="10:110" ht="11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</row>
    <row r="260" spans="10:110" ht="11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</row>
    <row r="261" spans="10:110" ht="11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</row>
    <row r="262" spans="10:110" ht="11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</row>
    <row r="263" spans="10:110" ht="11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</row>
    <row r="264" spans="10:110" ht="11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</row>
    <row r="265" spans="10:110" ht="11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</row>
    <row r="266" spans="10:110" ht="11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</row>
    <row r="267" spans="10:110" ht="11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</row>
    <row r="268" spans="10:110" ht="11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</row>
    <row r="269" spans="10:110" ht="11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</row>
    <row r="270" spans="10:110" ht="11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</row>
    <row r="271" spans="10:110" ht="11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</row>
    <row r="272" spans="10:110" ht="11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</row>
    <row r="273" spans="10:110" ht="11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</row>
    <row r="274" spans="10:110" ht="11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</row>
    <row r="275" spans="10:110" ht="11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</row>
    <row r="276" spans="10:110" ht="11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</row>
    <row r="277" spans="10:110" ht="11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</row>
    <row r="278" spans="10:110" ht="11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</row>
    <row r="279" spans="10:110" ht="11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</row>
    <row r="280" spans="10:110" ht="11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</row>
    <row r="281" spans="10:110" ht="11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</row>
    <row r="282" spans="10:110" ht="11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</row>
    <row r="283" spans="10:110" ht="11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</row>
    <row r="284" spans="10:110" ht="11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</row>
    <row r="285" spans="10:110" ht="11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</row>
    <row r="286" spans="10:110" ht="11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</row>
    <row r="287" spans="10:110" ht="11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</row>
    <row r="288" spans="10:110" ht="11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</row>
    <row r="289" spans="10:110" ht="11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</row>
    <row r="290" spans="10:110" ht="11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</row>
    <row r="291" spans="10:110" ht="11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</row>
    <row r="292" spans="10:110" ht="11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</row>
    <row r="293" spans="10:110" ht="11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</row>
    <row r="294" spans="10:110" ht="11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</row>
    <row r="295" spans="10:110" ht="11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</row>
    <row r="296" spans="10:110" ht="11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</row>
    <row r="297" spans="10:110" ht="11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</row>
    <row r="298" spans="10:110" ht="11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</row>
    <row r="299" spans="10:110" ht="11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</row>
    <row r="300" spans="10:110" ht="11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</row>
    <row r="301" spans="10:110" ht="11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</row>
    <row r="302" spans="10:110" ht="11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</row>
    <row r="303" spans="10:110" ht="11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</row>
    <row r="304" spans="10:110" ht="11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</row>
    <row r="305" spans="10:110" ht="11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</row>
    <row r="306" spans="10:110" ht="11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</row>
    <row r="307" spans="10:110" ht="11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</row>
    <row r="308" spans="10:110" ht="11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</row>
    <row r="309" spans="10:110" ht="11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</row>
    <row r="310" spans="10:110" ht="11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</row>
    <row r="311" spans="10:110" ht="11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</row>
    <row r="312" spans="10:110" ht="11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</row>
    <row r="313" spans="10:110" ht="11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</row>
    <row r="314" spans="10:110" ht="11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</row>
    <row r="315" spans="10:110" ht="11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</row>
    <row r="316" spans="10:110" ht="11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</row>
    <row r="317" spans="10:110" ht="11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</row>
    <row r="318" spans="10:110" ht="11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</row>
    <row r="319" spans="10:110" ht="11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</row>
    <row r="320" spans="10:110" ht="11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</row>
    <row r="321" spans="10:110" ht="11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</row>
    <row r="322" spans="10:110" ht="11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</row>
    <row r="323" spans="10:110" ht="11.2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</row>
    <row r="324" spans="10:110" ht="11.2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</row>
    <row r="325" spans="10:110" ht="11.2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</row>
    <row r="326" spans="10:110" ht="11.2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</row>
    <row r="327" spans="10:110" ht="11.2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</row>
    <row r="328" spans="10:110" ht="11.2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</row>
    <row r="329" spans="10:110" ht="11.2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</row>
    <row r="330" spans="10:110" ht="11.2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</row>
    <row r="331" spans="10:110" ht="11.2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</row>
    <row r="332" spans="10:110" ht="11.2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</row>
    <row r="333" spans="10:110" ht="11.2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</row>
    <row r="334" spans="10:110" ht="11.2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</row>
    <row r="335" spans="10:110" ht="11.2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</row>
    <row r="336" spans="10:110" ht="11.2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</row>
    <row r="337" spans="10:110" ht="11.2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</row>
    <row r="338" spans="10:110" ht="11.2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</row>
    <row r="339" spans="10:110" ht="11.2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</row>
    <row r="340" spans="10:110" ht="11.2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</row>
    <row r="341" spans="10:110" ht="11.2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</row>
    <row r="342" spans="10:110" ht="11.2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</row>
    <row r="343" spans="10:110" ht="11.2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</row>
    <row r="344" spans="10:110" ht="11.2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</row>
    <row r="345" spans="10:110" ht="11.2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</row>
    <row r="346" spans="10:110" ht="11.2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</row>
    <row r="347" spans="10:110" ht="11.2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</row>
    <row r="348" spans="10:110" ht="11.2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</row>
    <row r="349" spans="10:110" ht="11.2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</row>
    <row r="350" spans="10:110" ht="11.2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</row>
    <row r="351" spans="10:110" ht="11.2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</row>
    <row r="352" spans="10:110" ht="11.2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</row>
    <row r="353" spans="10:110" ht="11.2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</row>
    <row r="354" spans="10:110" ht="11.2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</row>
    <row r="355" spans="10:110" ht="11.2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</row>
    <row r="356" spans="10:110" ht="11.2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</row>
    <row r="357" spans="10:110" ht="11.2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</row>
    <row r="358" spans="10:110" ht="11.2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</row>
    <row r="359" spans="10:110" ht="11.2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</row>
    <row r="360" spans="10:110" ht="11.2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</row>
    <row r="361" spans="10:110" ht="11.2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</row>
    <row r="362" spans="10:110" ht="11.2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</row>
    <row r="363" spans="10:110" ht="11.2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</row>
    <row r="364" spans="10:110" ht="11.2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</row>
    <row r="365" spans="10:110" ht="11.2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</row>
    <row r="366" spans="10:110" ht="11.2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</row>
    <row r="367" spans="10:110" ht="11.2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</row>
    <row r="368" spans="10:110" ht="11.2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</row>
    <row r="369" spans="10:110" ht="11.2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</row>
    <row r="370" spans="10:110" ht="11.2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</row>
    <row r="371" spans="10:110" ht="11.2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</row>
    <row r="372" spans="10:110" ht="11.2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</row>
    <row r="373" spans="10:110" ht="11.2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</row>
    <row r="374" spans="10:110" ht="11.2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</row>
    <row r="375" spans="10:110" ht="11.2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</row>
    <row r="376" spans="10:110" ht="11.2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</row>
    <row r="377" spans="10:110" ht="11.2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</row>
    <row r="378" spans="10:110" ht="11.2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</row>
    <row r="379" spans="10:110" ht="11.2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</row>
    <row r="380" spans="10:110" ht="11.2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</row>
    <row r="381" spans="10:110" ht="11.2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</row>
    <row r="382" spans="10:110" ht="11.2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</row>
    <row r="383" spans="10:110" ht="11.2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</row>
    <row r="384" spans="10:110" ht="11.2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</row>
    <row r="385" spans="10:110" ht="11.2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</row>
    <row r="386" spans="10:110" ht="11.2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</row>
    <row r="387" spans="10:110" ht="11.2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</row>
    <row r="388" spans="10:110" ht="11.2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</row>
    <row r="389" spans="10:110" ht="11.2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</row>
    <row r="390" spans="10:110" ht="11.2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</row>
    <row r="391" spans="10:110" ht="11.2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</row>
    <row r="392" spans="10:110" ht="11.2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</row>
    <row r="393" spans="10:110" ht="11.2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</row>
    <row r="394" spans="10:110" ht="11.2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</row>
    <row r="395" spans="10:110" ht="11.2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</row>
    <row r="396" spans="10:110" ht="11.2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</row>
    <row r="397" spans="10:110" ht="11.2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</row>
    <row r="398" spans="10:110" ht="11.2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</row>
    <row r="399" spans="10:110" ht="11.2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</row>
    <row r="400" spans="10:110" ht="11.2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</row>
    <row r="401" spans="10:110" ht="11.2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</row>
    <row r="402" spans="10:110" ht="11.2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</row>
    <row r="403" spans="10:110" ht="11.2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</row>
    <row r="404" spans="10:110" ht="11.2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</row>
    <row r="405" spans="10:110" ht="11.2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</row>
    <row r="406" spans="10:110" ht="11.2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</row>
    <row r="407" spans="10:110" ht="11.2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</row>
    <row r="408" spans="10:110" ht="11.2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</row>
    <row r="409" spans="10:110" ht="11.2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</row>
    <row r="410" spans="10:110" ht="11.2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</row>
    <row r="411" spans="10:110" ht="11.2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</row>
    <row r="412" spans="10:110" ht="11.2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</row>
    <row r="413" spans="10:110" ht="11.2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</row>
    <row r="414" spans="10:110" ht="11.2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</row>
    <row r="415" spans="10:110" ht="11.2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</row>
    <row r="416" spans="10:110" ht="11.2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</row>
    <row r="417" spans="10:110" ht="11.2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</row>
    <row r="418" spans="10:110" ht="11.2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</row>
    <row r="419" spans="10:110" ht="11.2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</row>
    <row r="420" spans="10:110" ht="11.2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</row>
    <row r="421" spans="10:110" ht="11.2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</row>
    <row r="422" spans="10:110" ht="11.2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</row>
    <row r="423" spans="10:110" ht="11.2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</row>
    <row r="424" spans="10:110" ht="11.2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</row>
    <row r="425" spans="10:110" ht="11.2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</row>
    <row r="426" spans="10:110" ht="11.2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</row>
    <row r="427" spans="10:110" ht="11.2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</row>
    <row r="428" spans="10:110" ht="11.2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</row>
    <row r="429" spans="10:110" ht="11.2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</row>
    <row r="430" spans="10:110" ht="11.2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</row>
    <row r="431" spans="10:110" ht="11.2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</row>
    <row r="432" spans="10:110" ht="11.2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</row>
    <row r="433" spans="10:110" ht="11.2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</row>
    <row r="434" spans="10:110" ht="11.2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</row>
    <row r="435" spans="10:110" ht="11.2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</row>
    <row r="436" spans="10:110" ht="11.2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</row>
    <row r="437" spans="10:110" ht="11.2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</row>
    <row r="438" spans="10:110" ht="11.2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</row>
    <row r="439" spans="10:110" ht="11.2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</row>
    <row r="440" spans="10:110" ht="11.2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</row>
    <row r="441" spans="10:110" ht="11.2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</row>
    <row r="442" spans="10:110" ht="11.2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</row>
    <row r="443" spans="10:110" ht="11.2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</row>
    <row r="444" spans="10:110" ht="11.2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</row>
    <row r="445" spans="10:110" ht="11.2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</row>
    <row r="446" spans="10:110" ht="11.2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</row>
    <row r="447" spans="10:110" ht="11.2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</row>
    <row r="448" spans="10:110" ht="11.2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</row>
    <row r="449" spans="10:110" ht="11.2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</row>
    <row r="450" spans="10:110" ht="11.2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</row>
    <row r="451" spans="10:110" ht="11.2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</row>
    <row r="452" spans="10:110" ht="11.2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</row>
    <row r="453" spans="10:110" ht="11.2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</row>
    <row r="454" spans="10:110" ht="11.25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</row>
    <row r="455" spans="10:110" ht="11.25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</row>
    <row r="456" spans="10:110" ht="11.25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</row>
    <row r="457" spans="10:110" ht="11.25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</row>
    <row r="458" spans="10:110" ht="11.25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</row>
    <row r="459" spans="10:110" ht="11.25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</row>
    <row r="460" spans="10:110" ht="11.25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</row>
    <row r="461" spans="10:110" ht="11.25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</row>
    <row r="462" spans="10:110" ht="11.25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</row>
    <row r="463" spans="10:110" ht="11.25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</row>
    <row r="464" spans="10:110" ht="11.25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</row>
    <row r="465" spans="10:110" ht="11.25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</row>
    <row r="466" spans="10:110" ht="11.25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</row>
    <row r="467" spans="10:110" ht="11.25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</row>
    <row r="468" spans="10:110" ht="11.25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</row>
    <row r="469" spans="10:110" ht="11.25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</row>
    <row r="470" spans="10:110" ht="11.25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</row>
    <row r="471" spans="10:110" ht="11.25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</row>
    <row r="472" spans="10:110" ht="11.25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</row>
    <row r="473" spans="10:110" ht="11.25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</row>
    <row r="474" spans="10:110" ht="11.25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</row>
    <row r="475" spans="10:110" ht="11.25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</row>
    <row r="476" spans="10:110" ht="11.25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</row>
    <row r="477" spans="10:110" ht="11.25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</row>
    <row r="478" spans="10:110" ht="11.25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</row>
    <row r="479" spans="10:110" ht="11.25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</row>
    <row r="480" spans="10:110" ht="11.25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</row>
    <row r="481" spans="10:110" ht="11.25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</row>
    <row r="482" spans="10:110" ht="11.2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</row>
    <row r="483" spans="10:110" ht="11.2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</row>
    <row r="484" spans="10:110" ht="11.2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</row>
    <row r="485" spans="10:110" ht="11.2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</row>
    <row r="486" spans="10:110" ht="11.2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</row>
    <row r="487" spans="10:110" ht="11.2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</row>
    <row r="488" spans="10:110" ht="11.2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</row>
    <row r="489" spans="10:110" ht="11.2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</row>
    <row r="490" spans="10:110" ht="11.2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</row>
    <row r="491" spans="10:110" ht="11.2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</row>
    <row r="492" spans="10:110" ht="11.2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</row>
    <row r="493" spans="10:110" ht="11.2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</row>
    <row r="494" spans="10:110" ht="11.2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</row>
    <row r="495" spans="10:110" ht="11.2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</row>
    <row r="496" spans="10:110" ht="11.2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</row>
    <row r="497" spans="10:110" ht="11.2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</row>
    <row r="498" spans="10:110" ht="11.2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</row>
    <row r="499" spans="10:110" ht="11.2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</row>
    <row r="500" spans="10:110" ht="11.2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</row>
    <row r="501" spans="10:110" ht="11.2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</row>
    <row r="502" spans="10:110" ht="11.2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</row>
    <row r="503" spans="10:110" ht="11.2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</row>
    <row r="504" spans="10:110" ht="11.2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</row>
    <row r="505" spans="10:110" ht="11.2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</row>
    <row r="506" spans="10:110" ht="11.2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</row>
    <row r="507" spans="10:110" ht="11.2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</row>
    <row r="508" spans="10:110" ht="11.2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</row>
    <row r="509" spans="10:110" ht="11.2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</row>
    <row r="510" spans="10:110" ht="11.2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</row>
    <row r="511" spans="10:110" ht="11.2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</row>
    <row r="512" spans="10:110" ht="11.2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</row>
    <row r="513" spans="10:110" ht="11.2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</row>
    <row r="514" spans="10:110" ht="11.2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</row>
    <row r="515" spans="10:110" ht="11.2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</row>
    <row r="516" spans="10:110" ht="11.2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</row>
    <row r="517" spans="10:110" ht="11.2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</row>
    <row r="518" spans="10:110" ht="11.2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</row>
    <row r="519" spans="10:110" ht="11.2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</row>
    <row r="520" spans="10:110" ht="11.2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</row>
    <row r="521" spans="10:110" ht="11.2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</row>
    <row r="522" spans="10:110" ht="11.2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</row>
    <row r="523" spans="10:110" ht="11.2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</row>
    <row r="524" spans="10:110" ht="11.2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</row>
    <row r="525" spans="10:110" ht="11.2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</row>
    <row r="526" spans="10:110" ht="11.2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</row>
    <row r="527" spans="10:110" ht="11.2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</row>
    <row r="528" spans="10:110" ht="11.2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</row>
    <row r="529" spans="10:110" ht="11.2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</row>
    <row r="530" spans="10:110" ht="11.2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</row>
    <row r="531" spans="10:110" ht="11.2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</row>
    <row r="532" spans="10:110" ht="11.2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</row>
    <row r="533" spans="10:110" ht="11.2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</row>
    <row r="534" spans="10:110" ht="11.2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</row>
    <row r="535" spans="10:110" ht="11.2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</row>
    <row r="536" spans="10:110" ht="11.2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</row>
    <row r="537" spans="10:110" ht="11.2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</row>
    <row r="538" spans="10:110" ht="11.2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</row>
    <row r="539" spans="10:110" ht="11.2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</row>
    <row r="540" spans="10:110" ht="11.2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</row>
    <row r="541" spans="10:110" ht="11.2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</row>
    <row r="542" spans="10:110" ht="11.2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</row>
    <row r="543" spans="10:110" ht="11.2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</row>
    <row r="544" spans="10:110" ht="11.2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</row>
    <row r="545" spans="10:110" ht="11.2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</row>
    <row r="546" spans="10:110" ht="11.2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</row>
    <row r="547" spans="10:110" ht="11.2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</row>
    <row r="548" spans="10:110" ht="11.2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</row>
    <row r="549" spans="10:110" ht="11.2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</row>
    <row r="550" spans="10:110" ht="11.2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</row>
    <row r="551" spans="10:110" ht="11.2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</row>
    <row r="552" spans="10:110" ht="11.2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</row>
    <row r="553" spans="10:110" ht="11.2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</row>
    <row r="554" spans="10:110" ht="11.2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</row>
    <row r="555" spans="10:110" ht="11.2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</row>
    <row r="556" spans="10:110" ht="11.2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</row>
    <row r="557" spans="10:110" ht="11.2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</row>
    <row r="558" spans="10:110" ht="11.2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</row>
    <row r="559" spans="10:110" ht="11.2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</row>
    <row r="560" spans="10:110" ht="11.2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</row>
    <row r="561" spans="10:110" ht="11.2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</row>
    <row r="562" spans="10:110" ht="11.2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</row>
    <row r="563" spans="10:110" ht="11.2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</row>
    <row r="564" spans="10:110" ht="11.2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</row>
    <row r="565" spans="10:110" ht="11.2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</row>
    <row r="566" spans="10:110" ht="11.2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</row>
    <row r="567" spans="10:110" ht="11.2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</row>
    <row r="568" spans="10:110" ht="11.2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</row>
    <row r="569" spans="10:110" ht="11.2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</row>
    <row r="570" spans="10:110" ht="11.2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</row>
    <row r="571" spans="10:110" ht="11.2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</row>
    <row r="572" spans="10:110" ht="11.2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</row>
    <row r="573" spans="10:110" ht="11.2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</row>
    <row r="574" spans="10:110" ht="11.2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</row>
    <row r="575" spans="10:110" ht="11.2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</row>
    <row r="576" spans="10:110" ht="11.2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</row>
    <row r="577" spans="10:110" ht="11.2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</row>
    <row r="578" spans="10:110" ht="11.2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</row>
    <row r="579" spans="10:110" ht="11.2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</row>
    <row r="580" spans="10:110" ht="11.2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</row>
    <row r="581" spans="10:110" ht="11.2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</row>
    <row r="582" spans="10:110" ht="11.2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</row>
    <row r="583" spans="10:110" ht="11.2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</row>
    <row r="584" spans="10:110" ht="11.2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</row>
    <row r="585" spans="10:110" ht="11.2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</row>
    <row r="586" spans="10:110" ht="11.2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</row>
    <row r="587" spans="10:110" ht="11.2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</row>
    <row r="588" spans="10:110" ht="11.2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</row>
    <row r="589" spans="10:110" ht="11.2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</row>
    <row r="590" spans="10:110" ht="11.2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</row>
    <row r="591" spans="10:110" ht="11.2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</row>
    <row r="592" spans="10:110" ht="11.2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</row>
    <row r="593" spans="10:110" ht="11.2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</row>
    <row r="594" spans="10:110" ht="11.2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</row>
    <row r="595" spans="10:110" ht="11.2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</row>
    <row r="596" spans="10:110" ht="11.2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</row>
    <row r="597" spans="10:110" ht="11.2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</row>
    <row r="598" spans="10:110" ht="11.2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</row>
    <row r="599" spans="10:110" ht="11.2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</row>
    <row r="600" spans="10:110" ht="11.2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</row>
    <row r="601" spans="10:110" ht="11.2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</row>
    <row r="602" spans="10:110" ht="11.2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</row>
    <row r="603" spans="10:110" ht="11.2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</row>
    <row r="604" spans="10:110" ht="11.2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</row>
    <row r="605" spans="10:110" ht="11.2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</row>
    <row r="606" spans="10:110" ht="11.2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</row>
    <row r="607" spans="10:110" ht="11.2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</row>
    <row r="608" spans="10:110" ht="11.2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</row>
    <row r="609" spans="10:110" ht="11.2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</row>
    <row r="610" spans="10:110" ht="11.2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</row>
    <row r="611" spans="10:110" ht="11.2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</row>
    <row r="612" spans="10:110" ht="11.2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</row>
    <row r="613" spans="10:110" ht="11.2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</row>
    <row r="614" spans="10:110" ht="11.2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</row>
    <row r="615" spans="10:110" ht="11.2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</row>
    <row r="616" spans="10:110" ht="11.2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</row>
    <row r="617" spans="10:110" ht="11.2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</row>
    <row r="618" spans="10:110" ht="11.2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</row>
    <row r="619" spans="10:110" ht="11.2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</row>
    <row r="620" spans="10:110" ht="11.2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</row>
    <row r="621" spans="10:110" ht="11.2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</row>
    <row r="622" spans="10:110" ht="11.2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</row>
    <row r="623" spans="10:110" ht="11.2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</row>
    <row r="624" spans="10:110" ht="11.2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</row>
    <row r="625" spans="10:110" ht="11.2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</row>
    <row r="626" spans="10:110" ht="11.2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</row>
    <row r="627" spans="10:110" ht="11.2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</row>
    <row r="628" spans="10:110" ht="11.2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</row>
    <row r="629" spans="10:110" ht="11.2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</row>
    <row r="630" spans="10:110" ht="11.2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</row>
    <row r="631" spans="10:110" ht="11.2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</row>
    <row r="632" spans="10:110" ht="11.2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</row>
    <row r="633" spans="10:110" ht="11.2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</row>
    <row r="634" spans="10:110" ht="11.2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</row>
    <row r="635" spans="10:110" ht="11.2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</row>
    <row r="636" spans="10:110" ht="11.2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</row>
    <row r="637" spans="10:110" ht="11.2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</row>
    <row r="638" spans="10:110" ht="11.2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</row>
    <row r="639" spans="10:110" ht="11.2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</row>
    <row r="640" spans="10:110" ht="11.2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</row>
    <row r="641" spans="10:110" ht="11.2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</row>
    <row r="642" spans="10:110" ht="11.2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</row>
    <row r="643" spans="10:110" ht="11.2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</row>
    <row r="644" spans="10:110" ht="11.2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</row>
    <row r="645" spans="10:110" ht="11.2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</row>
    <row r="646" spans="10:110" ht="11.2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</row>
    <row r="647" spans="10:110" ht="11.2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</row>
    <row r="648" spans="10:110" ht="11.2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</row>
    <row r="649" spans="10:110" ht="11.2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</row>
    <row r="650" spans="10:110" ht="11.2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</row>
    <row r="651" spans="10:110" ht="11.2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</row>
    <row r="652" spans="10:110" ht="11.2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</row>
    <row r="653" spans="10:110" ht="11.2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</row>
    <row r="654" spans="10:110" ht="11.2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</row>
    <row r="655" spans="10:110" ht="11.2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</row>
    <row r="656" spans="10:110" ht="11.2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</row>
    <row r="657" spans="10:110" ht="11.2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</row>
    <row r="658" spans="10:110" ht="11.2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</row>
    <row r="659" spans="10:110" ht="11.2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</row>
    <row r="660" spans="10:110" ht="11.2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</row>
    <row r="661" spans="10:110" ht="11.2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</row>
    <row r="662" spans="10:110" ht="11.2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</row>
    <row r="663" spans="10:110" ht="11.2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</row>
    <row r="664" spans="10:110" ht="11.2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</row>
    <row r="665" spans="10:110" ht="11.2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</row>
    <row r="666" spans="10:110" ht="11.2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</row>
    <row r="667" spans="10:110" ht="11.2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</row>
    <row r="668" spans="10:110" ht="11.2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</row>
    <row r="669" spans="10:110" ht="11.2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</row>
    <row r="670" spans="10:110" ht="11.2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</row>
    <row r="671" spans="10:110" ht="11.2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</row>
    <row r="672" spans="10:110" ht="11.2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</row>
    <row r="673" spans="10:110" ht="11.2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</row>
    <row r="674" spans="10:110" ht="11.2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</row>
    <row r="675" spans="10:110" ht="11.2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</row>
    <row r="676" spans="10:110" ht="11.2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</row>
    <row r="677" spans="10:110" ht="11.2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</row>
    <row r="678" spans="10:110" ht="11.2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</row>
    <row r="679" spans="10:110" ht="11.2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</row>
    <row r="680" spans="10:110" ht="11.2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</row>
    <row r="681" spans="10:110" ht="11.2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</row>
    <row r="682" spans="10:110" ht="11.2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</row>
    <row r="683" spans="10:110" ht="11.2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</row>
    <row r="684" spans="10:110" ht="11.2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</row>
    <row r="685" spans="10:110" ht="11.2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</row>
    <row r="686" spans="10:110" ht="11.2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</row>
    <row r="687" spans="10:110" ht="11.2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</row>
    <row r="688" spans="10:110" ht="11.2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</row>
    <row r="689" spans="10:110" ht="11.25"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</row>
    <row r="690" spans="10:110" ht="11.25"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</row>
    <row r="691" spans="10:110" ht="11.25"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</row>
    <row r="692" spans="10:110" ht="11.25"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</row>
    <row r="693" spans="10:110" ht="11.25"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</row>
    <row r="694" spans="10:110" ht="11.25"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</row>
    <row r="695" spans="10:110" ht="11.25"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</row>
    <row r="696" spans="10:110" ht="11.25"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</row>
    <row r="697" spans="10:110" ht="11.25"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</row>
    <row r="698" spans="10:110" ht="11.25"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</row>
    <row r="699" spans="10:110" ht="11.25"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</row>
    <row r="700" spans="10:110" ht="11.25"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</row>
    <row r="701" spans="10:110" ht="11.25"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</row>
    <row r="702" spans="10:110" ht="11.25"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</row>
    <row r="703" spans="10:110" ht="11.25"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</row>
    <row r="704" spans="10:110" ht="11.25"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</row>
    <row r="705" spans="10:110" ht="11.25"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</row>
    <row r="706" spans="10:110" ht="11.25"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</row>
    <row r="707" spans="10:110" ht="11.25"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</row>
    <row r="708" spans="10:110" ht="11.25"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</row>
    <row r="709" spans="10:110" ht="11.25"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</row>
    <row r="710" spans="10:110" ht="11.25"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</row>
    <row r="711" spans="10:110" ht="11.25"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</row>
    <row r="712" spans="10:110" ht="11.25"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</row>
    <row r="713" spans="10:110" ht="11.25"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</row>
    <row r="714" spans="10:110" ht="11.25"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</row>
    <row r="715" spans="10:110" ht="11.25"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</row>
    <row r="716" spans="10:110" ht="11.25"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</row>
    <row r="717" spans="10:110" ht="11.25"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</row>
    <row r="718" spans="10:110" ht="11.25"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</row>
    <row r="719" spans="10:110" ht="11.25"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</row>
    <row r="720" spans="10:110" ht="11.25"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</row>
    <row r="721" spans="10:110" ht="11.25"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</row>
    <row r="722" spans="10:110" ht="11.25"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</row>
    <row r="723" spans="10:110" ht="11.25"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</row>
    <row r="724" spans="10:110" ht="11.25"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</row>
    <row r="725" spans="10:110" ht="11.25"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</row>
    <row r="726" spans="10:110" ht="11.25"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</row>
    <row r="727" spans="10:110" ht="11.25"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</row>
    <row r="728" spans="10:110" ht="11.25"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</row>
    <row r="729" spans="10:110" ht="11.25"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</row>
    <row r="730" spans="10:110" ht="11.25"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</row>
    <row r="731" spans="10:110" ht="11.25"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</row>
    <row r="732" spans="10:110" ht="11.25"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</row>
    <row r="733" spans="10:110" ht="11.25"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</row>
    <row r="734" spans="10:110" ht="11.25"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</row>
    <row r="735" spans="10:110" ht="11.25"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</row>
    <row r="736" spans="10:110" ht="11.25"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</row>
    <row r="737" spans="10:110" ht="11.25"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</row>
    <row r="738" spans="10:110" ht="11.25"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</row>
    <row r="739" spans="10:110" ht="11.25"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</row>
    <row r="740" spans="10:110" ht="11.25"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</row>
    <row r="741" spans="10:110" ht="11.25"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</row>
    <row r="742" spans="10:110" ht="11.25"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</row>
    <row r="743" spans="10:110" ht="11.25"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</row>
    <row r="744" spans="10:110" ht="11.25"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</row>
    <row r="745" spans="10:110" ht="11.25"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</row>
    <row r="746" spans="10:110" ht="11.25"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</row>
    <row r="747" spans="10:110" ht="11.25"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</row>
    <row r="748" spans="10:110" ht="11.25"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</row>
    <row r="749" spans="10:110" ht="11.25"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</row>
    <row r="750" spans="10:110" ht="11.25"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</row>
    <row r="751" spans="10:110" ht="11.25"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</row>
    <row r="752" spans="10:110" ht="11.25"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</row>
    <row r="753" spans="10:110" ht="11.25"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</row>
    <row r="754" spans="10:110" ht="11.25"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</row>
    <row r="755" spans="10:110" ht="11.25"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</row>
    <row r="756" spans="10:110" ht="11.25"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</row>
    <row r="757" spans="10:110" ht="11.25"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</row>
    <row r="758" spans="10:110" ht="11.25"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</row>
    <row r="759" spans="10:110" ht="11.25"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</row>
    <row r="760" spans="10:110" ht="11.25"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</row>
    <row r="761" spans="10:110" ht="11.25"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</row>
    <row r="762" spans="10:110" ht="11.25"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</row>
    <row r="763" spans="10:110" ht="11.25"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</row>
    <row r="764" spans="10:110" ht="11.25"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</row>
    <row r="765" spans="10:110" ht="11.25"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</row>
    <row r="766" spans="10:110" ht="11.25"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</row>
    <row r="767" spans="10:110" ht="11.25"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</row>
    <row r="768" spans="10:110" ht="11.25"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</row>
    <row r="769" spans="10:110" ht="11.25"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</row>
    <row r="770" spans="10:110" ht="11.25"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</row>
    <row r="771" spans="10:110" ht="11.25"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</row>
    <row r="772" spans="10:110" ht="11.25"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</row>
    <row r="773" spans="10:110" ht="11.25"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</row>
    <row r="774" spans="10:110" ht="11.25"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</row>
    <row r="775" spans="10:110" ht="11.25"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</row>
    <row r="776" spans="10:110" ht="11.25"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</row>
    <row r="777" spans="10:110" ht="11.25"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</row>
    <row r="778" spans="10:110" ht="11.25"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</row>
    <row r="779" spans="10:110" ht="11.25"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</row>
    <row r="780" spans="10:110" ht="11.25"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</row>
    <row r="781" spans="10:110" ht="11.25"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</row>
    <row r="782" spans="10:110" ht="11.25"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</row>
    <row r="783" spans="10:110" ht="11.25"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</row>
    <row r="784" spans="10:110" ht="11.25"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</row>
    <row r="785" spans="10:110" ht="11.25"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</row>
    <row r="786" spans="10:110" ht="11.25"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</row>
    <row r="787" spans="10:110" ht="11.25"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</row>
    <row r="788" spans="10:110" ht="11.25"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</row>
    <row r="789" spans="10:110" ht="11.25"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</row>
    <row r="790" spans="10:110" ht="11.25"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</row>
    <row r="791" spans="10:110" ht="11.25"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</row>
    <row r="792" spans="10:110" ht="11.25"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</row>
    <row r="793" spans="10:110" ht="11.25"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</row>
    <row r="794" spans="10:110" ht="11.25"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</row>
    <row r="795" spans="10:110" ht="11.25"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</row>
    <row r="796" spans="10:110" ht="11.25"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</row>
    <row r="797" spans="10:110" ht="11.25"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</row>
    <row r="798" spans="10:110" ht="11.25"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</row>
    <row r="799" spans="10:110" ht="11.25"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</row>
    <row r="800" spans="10:110" ht="11.25"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</row>
    <row r="801" spans="10:110" ht="11.25"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</row>
    <row r="802" spans="10:110" ht="11.25"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</row>
    <row r="803" spans="10:110" ht="11.25"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</row>
    <row r="804" spans="10:110" ht="11.25"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</row>
    <row r="805" spans="10:110" ht="11.25"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</row>
    <row r="806" spans="10:110" ht="11.25"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</row>
    <row r="807" spans="10:110" ht="11.25"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</row>
    <row r="808" spans="10:110" ht="11.25"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</row>
    <row r="809" spans="10:110" ht="11.25"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</row>
    <row r="810" spans="10:110" ht="11.25"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</row>
    <row r="811" spans="10:110" ht="11.25"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</row>
    <row r="812" spans="10:110" ht="11.25"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</row>
    <row r="813" spans="10:110" ht="11.25"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</row>
    <row r="814" spans="10:110" ht="11.25"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</row>
    <row r="815" spans="10:110" ht="11.25"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</row>
    <row r="816" spans="10:110" ht="11.25"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</row>
    <row r="817" spans="10:110" ht="11.25"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</row>
    <row r="818" spans="10:110" ht="11.25"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</row>
    <row r="819" spans="10:110" ht="11.25"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</row>
    <row r="820" spans="10:110" ht="11.25"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</row>
    <row r="821" spans="10:110" ht="11.25"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</row>
    <row r="822" spans="10:110" ht="11.25"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</row>
    <row r="823" spans="10:110" ht="11.25"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</row>
    <row r="824" spans="10:110" ht="11.25"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</row>
    <row r="825" spans="10:110" ht="11.25"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</row>
    <row r="826" spans="10:110" ht="11.25"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</row>
    <row r="827" spans="10:110" ht="11.25"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</row>
    <row r="828" spans="10:110" ht="11.25"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</row>
    <row r="829" spans="10:110" ht="11.25"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</row>
    <row r="830" spans="10:110" ht="11.25"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</row>
    <row r="831" spans="10:110" ht="11.25"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</row>
    <row r="832" spans="10:110" ht="11.25"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</row>
    <row r="833" spans="10:110" ht="11.25"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</row>
    <row r="834" spans="10:110" ht="11.25"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</row>
    <row r="835" spans="10:110" ht="11.25"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</row>
    <row r="836" spans="10:110" ht="11.25"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</row>
    <row r="837" spans="10:110" ht="11.25"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</row>
    <row r="838" spans="10:110" ht="11.25"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</row>
    <row r="839" spans="10:110" ht="11.25"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</row>
    <row r="840" spans="10:110" ht="11.25"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</row>
    <row r="841" spans="10:110" ht="11.25"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</row>
    <row r="842" spans="10:110" ht="11.25"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</row>
    <row r="843" spans="10:110" ht="11.25"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</row>
    <row r="844" spans="10:110" ht="11.25"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</row>
    <row r="845" spans="10:110" ht="11.25"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</row>
    <row r="846" spans="10:110" ht="11.25"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</row>
    <row r="847" spans="10:110" ht="11.25"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</row>
    <row r="848" spans="10:110" ht="11.25"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</row>
    <row r="849" spans="10:110" ht="11.25"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</row>
    <row r="850" spans="10:110" ht="11.25"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</row>
    <row r="851" spans="10:110" ht="11.25"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</row>
    <row r="852" spans="10:110" ht="11.25"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</row>
    <row r="853" spans="10:110" ht="11.25"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</row>
    <row r="854" spans="10:110" ht="11.25"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</row>
    <row r="855" spans="10:110" ht="11.25"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</row>
    <row r="856" spans="10:110" ht="11.25"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</row>
    <row r="857" spans="10:110" ht="11.25"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</row>
    <row r="858" spans="10:110" ht="11.25"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</row>
    <row r="859" spans="10:110" ht="11.25"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</row>
    <row r="860" spans="10:110" ht="11.25"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</row>
    <row r="861" spans="10:110" ht="11.25"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</row>
    <row r="862" spans="10:110" ht="11.25"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</row>
    <row r="863" spans="10:110" ht="11.25"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</row>
    <row r="864" spans="10:110" ht="11.25"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</row>
    <row r="865" spans="10:110" ht="11.25"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</row>
    <row r="866" spans="10:110" ht="11.25"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</row>
    <row r="867" spans="10:110" ht="11.25"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</row>
    <row r="868" spans="10:110" ht="11.25"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</row>
    <row r="869" spans="10:110" ht="11.25"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</row>
    <row r="870" spans="10:110" ht="11.25"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</row>
    <row r="871" spans="10:110" ht="11.25"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</row>
    <row r="872" spans="10:110" ht="11.25"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</row>
    <row r="873" spans="10:110" ht="11.25"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</row>
    <row r="874" spans="10:110" ht="11.25"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</row>
    <row r="875" spans="10:110" ht="11.25"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</row>
    <row r="876" spans="10:110" ht="11.25"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</row>
    <row r="877" spans="10:110" ht="11.25"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</row>
    <row r="878" spans="10:110" ht="11.25"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</row>
    <row r="879" spans="10:110" ht="11.25"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</row>
    <row r="880" spans="10:110" ht="11.25"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</row>
    <row r="881" spans="10:110" ht="11.25"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</row>
    <row r="882" spans="10:110" ht="11.25"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</row>
    <row r="883" spans="10:110" ht="11.25"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</row>
    <row r="884" spans="10:110" ht="11.25"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</row>
    <row r="885" spans="10:110" ht="11.25"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</row>
    <row r="886" spans="10:110" ht="11.25"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</row>
    <row r="887" spans="10:110" ht="11.25"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</row>
    <row r="888" spans="10:110" ht="11.25"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</row>
    <row r="889" spans="10:110" ht="11.25"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</row>
    <row r="890" spans="10:110" ht="11.25"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</row>
    <row r="891" spans="10:110" ht="11.25"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</row>
    <row r="892" spans="10:110" ht="11.25"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</row>
    <row r="893" spans="10:110" ht="11.25"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</row>
    <row r="894" spans="10:110" ht="11.25"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</row>
    <row r="895" spans="10:110" ht="11.25"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</row>
    <row r="896" spans="10:110" ht="11.25"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</row>
    <row r="897" spans="10:110" ht="11.25"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</row>
    <row r="898" spans="10:110" ht="11.25"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</row>
    <row r="899" spans="10:110" ht="11.25"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</row>
    <row r="900" spans="10:110" ht="11.25"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</row>
    <row r="901" spans="10:110" ht="11.25"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</row>
    <row r="902" spans="10:110" ht="11.25"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</row>
    <row r="903" spans="10:110" ht="11.25"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</row>
    <row r="904" spans="10:110" ht="11.25"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</row>
    <row r="905" spans="10:110" ht="11.25"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</row>
    <row r="906" spans="10:110" ht="11.25"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</row>
    <row r="907" spans="10:110" ht="11.25"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</row>
    <row r="908" spans="10:110" ht="11.25"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</row>
    <row r="909" spans="10:110" ht="11.25"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</row>
    <row r="910" spans="10:110" ht="11.25"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</row>
    <row r="911" spans="10:110" ht="11.25"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</row>
    <row r="912" spans="10:110" ht="11.25"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</row>
    <row r="913" spans="10:110" ht="11.25"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</row>
    <row r="914" spans="10:110" ht="11.25"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</row>
    <row r="915" spans="10:110" ht="11.25"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</row>
    <row r="916" spans="10:110" ht="11.25"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</row>
    <row r="917" spans="10:110" ht="11.25"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</row>
    <row r="918" spans="10:110" ht="11.25"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</row>
    <row r="919" spans="10:110" ht="11.25"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</row>
    <row r="920" spans="10:110" ht="11.25"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</row>
    <row r="921" spans="10:110" ht="11.25"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</row>
    <row r="922" spans="10:110" ht="11.25"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</row>
    <row r="923" spans="10:110" ht="11.25"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</row>
    <row r="924" spans="10:110" ht="11.25"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</row>
    <row r="925" spans="10:110" ht="11.25"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</row>
    <row r="926" spans="10:110" ht="11.25"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</row>
    <row r="927" spans="10:110" ht="11.25"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</row>
    <row r="928" spans="10:110" ht="11.25"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</row>
    <row r="929" spans="10:110" ht="11.25"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</row>
    <row r="930" spans="10:110" ht="11.25"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</row>
    <row r="931" spans="10:110" ht="11.25"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</row>
    <row r="932" spans="10:110" ht="11.25"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</row>
    <row r="933" spans="10:110" ht="11.25"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</row>
    <row r="934" spans="10:110" ht="11.25"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</row>
    <row r="935" spans="10:110" ht="11.25"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</row>
    <row r="936" spans="10:110" ht="11.25"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</row>
    <row r="937" spans="10:110" ht="11.25"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</row>
    <row r="938" spans="10:110" ht="11.25"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</row>
    <row r="939" spans="10:110" ht="11.25"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</row>
    <row r="940" spans="10:110" ht="11.25"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</row>
    <row r="941" spans="10:110" ht="11.25"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</row>
    <row r="942" spans="10:110" ht="11.25"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</row>
    <row r="943" spans="10:110" ht="11.25"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</row>
    <row r="944" spans="10:110" ht="11.25"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</row>
    <row r="945" spans="10:110" ht="11.25"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</row>
    <row r="946" spans="10:110" ht="11.25"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</row>
    <row r="947" spans="10:110" ht="11.25"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</row>
    <row r="948" spans="10:110" ht="11.25"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</row>
    <row r="949" spans="10:110" ht="11.25"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</row>
    <row r="950" spans="10:110" ht="11.25"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</row>
    <row r="951" spans="10:110" ht="11.25"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</row>
    <row r="952" spans="10:110" ht="11.25"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</row>
    <row r="953" spans="10:110" ht="11.25"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</row>
    <row r="954" spans="10:110" ht="11.25"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</row>
    <row r="955" spans="10:110" ht="11.25"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</row>
    <row r="956" spans="10:110" ht="11.25"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</row>
    <row r="957" spans="10:110" ht="11.25"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</row>
    <row r="958" spans="10:110" ht="11.25"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</row>
    <row r="959" spans="10:110" ht="11.25"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</row>
    <row r="960" spans="10:110" ht="11.25"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</row>
    <row r="961" spans="10:110" ht="11.25"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</row>
    <row r="962" spans="10:110" ht="11.25"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</row>
    <row r="963" spans="10:110" ht="11.25"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</row>
    <row r="964" spans="10:110" ht="11.25"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</row>
    <row r="965" spans="10:110" ht="11.25"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</row>
    <row r="966" spans="10:110" ht="11.25"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</row>
    <row r="967" spans="10:110" ht="11.25"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</row>
    <row r="968" spans="10:110" ht="11.25"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</row>
    <row r="969" spans="10:110" ht="11.25"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</row>
    <row r="970" spans="10:110" ht="11.25"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</row>
    <row r="971" spans="10:110" ht="11.25"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</row>
    <row r="972" spans="10:110" ht="11.25"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</row>
    <row r="973" spans="10:110" ht="11.25"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</row>
    <row r="974" spans="10:110" ht="11.25"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</row>
    <row r="975" spans="10:110" ht="11.25"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</row>
    <row r="976" spans="10:110" ht="11.25"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</row>
    <row r="977" spans="10:110" ht="11.25"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</row>
    <row r="978" spans="10:110" ht="11.25"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</row>
    <row r="979" spans="10:110" ht="11.25"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</row>
    <row r="980" spans="10:110" ht="11.25"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</row>
    <row r="981" spans="10:110" ht="11.25"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</row>
    <row r="982" spans="10:110" ht="11.25"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</row>
    <row r="983" spans="10:110" ht="11.25"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</row>
    <row r="984" spans="10:110" ht="11.25"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</row>
    <row r="985" spans="10:110" ht="11.25"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</row>
    <row r="986" spans="10:110" ht="11.25"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</row>
    <row r="987" spans="10:110" ht="11.2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</row>
    <row r="988" spans="10:110" ht="11.2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</row>
    <row r="989" spans="10:110" ht="11.2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</row>
    <row r="990" spans="10:110" ht="11.2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</row>
    <row r="991" spans="10:110" ht="11.2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</row>
    <row r="992" spans="10:110" ht="11.2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</row>
    <row r="993" spans="10:110" ht="11.2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</row>
    <row r="994" spans="10:110" ht="11.2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</row>
    <row r="995" spans="10:110" ht="11.2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</row>
    <row r="996" spans="10:110" ht="11.2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</row>
    <row r="997" spans="10:110" ht="11.2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</row>
    <row r="998" spans="10:110" ht="11.25"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</row>
    <row r="999" spans="10:110" ht="11.25"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</row>
    <row r="1000" spans="10:110" ht="11.25"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</row>
    <row r="1001" spans="10:110" ht="11.25"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</row>
    <row r="1002" spans="10:110" ht="11.25"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</row>
    <row r="1003" spans="10:110" ht="11.25"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</row>
    <row r="1004" spans="10:110" ht="11.25"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</row>
    <row r="1005" spans="10:110" ht="11.25"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</row>
    <row r="1006" spans="10:110" ht="11.25"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</row>
    <row r="1007" spans="10:110" ht="11.25"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</row>
    <row r="1008" spans="10:110" ht="11.25"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</row>
    <row r="1009" spans="10:110" ht="11.25"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</row>
    <row r="1010" spans="10:110" ht="11.25"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</row>
    <row r="1011" spans="10:110" ht="11.25"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</row>
    <row r="1012" spans="10:110" ht="11.25"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</row>
    <row r="1013" spans="10:110" ht="11.25"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</row>
    <row r="1014" spans="10:110" ht="11.25"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</row>
    <row r="1015" spans="10:110" ht="11.25"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</row>
    <row r="1016" spans="10:110" ht="11.25"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</row>
    <row r="1017" spans="10:110" ht="11.25"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</row>
    <row r="1018" spans="10:110" ht="11.25"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</row>
    <row r="1019" spans="10:110" ht="11.25"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</row>
    <row r="1020" spans="10:110" ht="11.25"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</row>
    <row r="1021" spans="10:110" ht="11.25"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</row>
    <row r="1022" spans="10:110" ht="11.25"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</row>
    <row r="1023" spans="10:110" ht="11.25"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</row>
    <row r="1024" spans="10:110" ht="11.25"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</row>
    <row r="1025" spans="10:110" ht="11.25"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</row>
    <row r="1026" spans="10:110" ht="11.25"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</row>
    <row r="1027" spans="10:110" ht="11.25"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</row>
    <row r="1028" spans="10:110" ht="11.25"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</row>
    <row r="1029" spans="10:110" ht="11.25"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</row>
    <row r="1030" spans="10:110" ht="11.25"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</row>
    <row r="1031" spans="10:110" ht="11.25"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</row>
    <row r="1032" spans="10:110" ht="11.25"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</row>
    <row r="1033" spans="10:110" ht="11.25"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</row>
    <row r="1034" spans="10:110" ht="11.25"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</row>
    <row r="1035" spans="10:110" ht="11.25"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</row>
    <row r="1036" spans="10:110" ht="11.25"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</row>
    <row r="1037" spans="10:110" ht="11.25"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</row>
    <row r="1038" spans="10:110" ht="11.25"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</row>
    <row r="1039" spans="10:110" ht="11.25"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</row>
    <row r="1040" spans="10:110" ht="11.25"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</row>
    <row r="1041" spans="10:110" ht="11.25"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</row>
    <row r="1042" spans="10:110" ht="11.25"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</row>
    <row r="1043" spans="10:110" ht="11.25"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</row>
    <row r="1044" spans="10:110" ht="11.25"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</row>
    <row r="1045" spans="10:110" ht="11.25"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</row>
    <row r="1046" spans="10:110" ht="11.25"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</row>
    <row r="1047" spans="10:110" ht="11.25"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</row>
    <row r="1048" spans="10:110" ht="11.25"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</row>
    <row r="1049" spans="10:110" ht="11.25"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</row>
    <row r="1050" spans="10:110" ht="11.25"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</row>
    <row r="1051" spans="10:110" ht="11.25"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</row>
    <row r="1052" spans="10:110" ht="11.25"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</row>
    <row r="1053" spans="10:110" ht="11.25"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</row>
    <row r="1054" spans="10:110" ht="11.25"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</row>
    <row r="1055" spans="10:110" ht="11.25"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</row>
    <row r="1056" spans="10:110" ht="11.25"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</row>
    <row r="1057" spans="10:110" ht="11.25"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</row>
    <row r="1058" spans="10:110" ht="11.25"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</row>
    <row r="1059" spans="10:110" ht="11.25"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</row>
    <row r="1060" spans="10:110" ht="11.25"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</row>
    <row r="1061" spans="10:110" ht="11.25"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</row>
    <row r="1062" spans="10:110" ht="11.25"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</row>
    <row r="1063" spans="10:110" ht="11.25"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</row>
    <row r="1064" spans="10:110" ht="11.25"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</row>
    <row r="1065" spans="10:110" ht="11.25"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</row>
    <row r="1066" spans="10:110" ht="11.25"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</row>
    <row r="1067" spans="10:110" ht="11.25"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</row>
    <row r="1068" spans="10:110" ht="11.25"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</row>
    <row r="1069" spans="10:110" ht="11.25"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</row>
    <row r="1070" spans="10:110" ht="11.25"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</row>
    <row r="1071" spans="10:110" ht="11.25"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</row>
    <row r="1072" spans="10:110" ht="11.25"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</row>
    <row r="1073" spans="10:110" ht="11.25"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</row>
    <row r="1074" spans="10:110" ht="11.25"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</row>
    <row r="1075" spans="10:110" ht="11.25"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</row>
    <row r="1076" spans="10:110" ht="11.25"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</row>
    <row r="1077" spans="10:110" ht="11.25"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</row>
    <row r="1078" spans="10:110" ht="11.25"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</row>
    <row r="1079" spans="10:110" ht="11.25"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</row>
    <row r="1080" spans="10:110" ht="11.25"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</row>
    <row r="1081" spans="10:110" ht="11.25"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</row>
    <row r="1082" spans="10:110" ht="11.25"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</row>
    <row r="1083" spans="10:110" ht="11.25"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</row>
    <row r="1084" spans="10:110" ht="11.25"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</row>
    <row r="1085" spans="10:110" ht="11.25"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</row>
    <row r="1086" spans="10:110" ht="11.25"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</row>
    <row r="1087" spans="10:110" ht="11.25"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</row>
    <row r="1088" spans="10:110" ht="11.25"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</row>
    <row r="1089" spans="10:110" ht="11.25"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</row>
    <row r="1090" spans="10:110" ht="11.25"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</row>
    <row r="1091" spans="10:110" ht="11.25"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</row>
    <row r="1092" spans="10:110" ht="11.25"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</row>
    <row r="1093" spans="10:110" ht="11.25"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</row>
    <row r="1094" spans="10:110" ht="11.25"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</row>
    <row r="1095" spans="10:110" ht="11.25"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</row>
    <row r="1096" spans="10:110" ht="11.25"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</row>
    <row r="1097" spans="10:110" ht="11.25"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</row>
    <row r="1098" spans="10:110" ht="11.25"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</row>
    <row r="1099" spans="10:110" ht="11.25"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</row>
    <row r="1100" spans="10:110" ht="11.25"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</row>
    <row r="1101" spans="10:110" ht="11.25"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</row>
    <row r="1102" spans="10:110" ht="11.25"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</row>
    <row r="1103" spans="10:110" ht="11.25"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</row>
    <row r="1104" spans="10:110" ht="11.25"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</row>
    <row r="1105" spans="10:110" ht="11.25"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</row>
    <row r="1106" spans="10:110" ht="11.25"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</row>
    <row r="1107" spans="10:110" ht="11.25"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</row>
    <row r="1108" spans="10:110" ht="11.25"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</row>
    <row r="1109" spans="10:110" ht="11.25"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</row>
    <row r="1110" spans="10:110" ht="11.25"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</row>
    <row r="1111" spans="10:110" ht="11.25"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</row>
    <row r="1112" spans="10:110" ht="11.25"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</row>
    <row r="1113" spans="10:110" ht="11.25"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</row>
    <row r="1114" spans="10:110" ht="11.25"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</row>
    <row r="1115" spans="10:110" ht="11.25"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</row>
    <row r="1116" spans="10:110" ht="11.25"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</row>
    <row r="1117" spans="10:110" ht="11.25"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</row>
    <row r="1118" spans="10:110" ht="11.25"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</row>
    <row r="1119" spans="10:110" ht="11.25"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</row>
    <row r="1120" spans="10:110" ht="11.25"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</row>
    <row r="1121" spans="10:110" ht="11.25"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</row>
    <row r="1122" spans="10:110" ht="11.25"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</row>
    <row r="1123" spans="10:110" ht="11.25"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</row>
    <row r="1124" spans="10:110" ht="11.25"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</row>
    <row r="1125" spans="10:110" ht="11.25"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</row>
    <row r="1126" spans="10:110" ht="11.25"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</row>
    <row r="1127" spans="10:110" ht="11.25"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</row>
    <row r="1128" spans="10:110" ht="11.25"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</row>
    <row r="1129" spans="10:110" ht="11.25"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</row>
    <row r="1130" spans="10:110" ht="11.25"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</row>
    <row r="1131" spans="10:110" ht="11.25"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</row>
    <row r="1132" spans="10:110" ht="11.25"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</row>
    <row r="1133" spans="10:110" ht="11.25"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</row>
    <row r="1134" spans="10:110" ht="11.25"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</row>
    <row r="1135" spans="10:110" ht="11.25"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</row>
    <row r="1136" spans="10:110" ht="11.25"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</row>
    <row r="1137" spans="10:110" ht="11.25"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</row>
    <row r="1138" spans="10:110" ht="11.25"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</row>
    <row r="1139" spans="10:110" ht="11.25"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</row>
    <row r="1140" spans="10:110" ht="11.25"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</row>
    <row r="1141" spans="10:110" ht="11.25"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</row>
    <row r="1142" spans="10:110" ht="11.25"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</row>
    <row r="1143" spans="10:110" ht="11.25"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</row>
    <row r="1144" spans="10:110" ht="11.25"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</row>
    <row r="1145" spans="10:110" ht="11.25"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</row>
    <row r="1146" spans="10:110" ht="11.25"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</row>
    <row r="1147" spans="10:110" ht="11.25"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</row>
    <row r="1148" spans="10:110" ht="11.25"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</row>
    <row r="1149" spans="10:110" ht="11.25"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</row>
    <row r="1150" spans="10:110" ht="11.25"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</row>
    <row r="1151" spans="10:110" ht="11.25"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</row>
    <row r="1152" spans="10:110" ht="11.25"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</row>
    <row r="1153" spans="10:110" ht="11.25"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</row>
    <row r="1154" spans="10:110" ht="11.25"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</row>
    <row r="1155" spans="10:110" ht="11.25"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</row>
    <row r="1156" spans="10:110" ht="11.25"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</row>
    <row r="1157" spans="10:110" ht="11.25"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</row>
    <row r="1158" spans="10:110" ht="11.25"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</row>
    <row r="1159" spans="10:110" ht="11.25"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</row>
    <row r="1160" spans="10:110" ht="11.25"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</row>
    <row r="1161" spans="10:110" ht="11.25"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</row>
    <row r="1162" spans="10:110" ht="11.25"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</row>
    <row r="1163" spans="10:110" ht="11.25"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</row>
    <row r="1164" spans="10:110" ht="11.25"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</row>
    <row r="1165" spans="10:110" ht="11.25"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</row>
    <row r="1166" spans="10:110" ht="11.25"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</row>
    <row r="1167" spans="10:110" ht="11.25"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</row>
    <row r="1168" spans="10:110" ht="11.25"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</row>
    <row r="1169" spans="10:110" ht="11.25"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</row>
    <row r="1170" spans="10:110" ht="11.25"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</row>
    <row r="1171" spans="10:110" ht="11.25"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</row>
    <row r="1172" spans="10:110" ht="11.25"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</row>
    <row r="1173" spans="10:110" ht="11.25"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</row>
    <row r="1174" spans="10:110" ht="11.25"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</row>
    <row r="1175" spans="10:110" ht="11.25"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</row>
    <row r="1176" spans="10:110" ht="11.25"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</row>
    <row r="1177" spans="10:110" ht="11.25"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</row>
    <row r="1178" spans="10:110" ht="11.25"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</row>
    <row r="1179" spans="10:110" ht="11.25"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</row>
    <row r="1180" spans="10:110" ht="11.25"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</row>
    <row r="1181" spans="10:110" ht="11.25"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</row>
    <row r="1182" spans="10:110" ht="11.25"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</row>
    <row r="1183" spans="10:110" ht="11.25"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</row>
    <row r="1184" spans="10:110" ht="11.25"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</row>
    <row r="1185" spans="10:110" ht="11.25"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</row>
    <row r="1186" spans="10:110" ht="11.25"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</row>
    <row r="1187" spans="10:110" ht="11.25"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</row>
    <row r="1188" spans="10:110" ht="11.25"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</row>
    <row r="1189" spans="10:110" ht="11.25"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</row>
    <row r="1190" spans="10:110" ht="11.25"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</row>
    <row r="1191" spans="10:110" ht="11.25"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</row>
    <row r="1192" spans="10:110" ht="11.25"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</row>
    <row r="1193" spans="10:110" ht="11.25"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</row>
    <row r="1194" spans="10:110" ht="11.25"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</row>
    <row r="1195" spans="10:110" ht="11.25"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</row>
    <row r="1196" spans="10:110" ht="11.25"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</row>
    <row r="1197" spans="10:110" ht="11.25"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</row>
    <row r="1198" spans="10:110" ht="11.25"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</row>
    <row r="1199" spans="10:110" ht="11.25"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</row>
    <row r="1200" spans="10:110" ht="11.25"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</row>
    <row r="1201" spans="10:110" ht="11.25"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</row>
    <row r="1202" spans="10:110" ht="11.25"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</row>
    <row r="1203" spans="10:110" ht="11.25"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</row>
    <row r="1204" spans="10:110" ht="11.25"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</row>
    <row r="1205" spans="10:110" ht="11.25"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</row>
    <row r="1206" spans="10:110" ht="11.25"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</row>
    <row r="1207" spans="10:110" ht="11.25"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</row>
    <row r="1208" spans="10:110" ht="11.25"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</row>
    <row r="1209" spans="10:110" ht="11.25"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</row>
    <row r="1210" spans="10:110" ht="11.25"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</row>
    <row r="1211" spans="10:110" ht="11.25"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</row>
    <row r="1212" spans="10:110" ht="11.25"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</row>
    <row r="1213" spans="10:110" ht="11.25"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</row>
    <row r="1214" spans="10:110" ht="11.25"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</row>
    <row r="1215" spans="10:110" ht="11.25"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</row>
    <row r="1216" spans="10:110" ht="11.25"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</row>
    <row r="1217" spans="10:110" ht="11.25"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</row>
    <row r="1218" spans="10:110" ht="11.25"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</row>
    <row r="1219" spans="10:110" ht="11.25"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</row>
    <row r="1220" spans="10:110" ht="11.25"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</row>
    <row r="1221" spans="10:110" ht="11.25"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</row>
    <row r="1222" spans="10:110" ht="11.25"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</row>
    <row r="1223" spans="10:110" ht="11.25"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</row>
    <row r="1224" spans="10:110" ht="11.25"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</row>
    <row r="1225" spans="10:110" ht="11.25"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</row>
    <row r="1226" spans="10:110" ht="11.25"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</row>
    <row r="1227" spans="10:110" ht="11.25"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</row>
    <row r="1228" spans="10:110" ht="11.25"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</row>
    <row r="1229" spans="10:110" ht="11.25"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</row>
    <row r="1230" spans="10:110" ht="11.25"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</row>
    <row r="1231" spans="10:110" ht="11.25"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</row>
    <row r="1232" spans="10:110" ht="11.25"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</row>
    <row r="1233" spans="10:110" ht="11.25"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</row>
    <row r="1234" spans="10:110" ht="11.25"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</row>
    <row r="1235" spans="10:110" ht="11.25"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</row>
    <row r="1236" spans="10:110" ht="11.25"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</row>
    <row r="1237" spans="10:110" ht="11.25"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</row>
    <row r="1238" spans="10:110" ht="11.25"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</row>
    <row r="1239" spans="10:110" ht="11.25"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</row>
    <row r="1240" spans="10:110" ht="11.25"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</row>
    <row r="1241" spans="10:110" ht="11.25"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</row>
    <row r="1242" spans="10:110" ht="11.25"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</row>
    <row r="1243" spans="10:110" ht="11.25"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</row>
    <row r="1244" spans="10:110" ht="11.25"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</row>
    <row r="1245" spans="10:110" ht="11.25"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</row>
    <row r="1246" spans="10:110" ht="11.25"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</row>
    <row r="1247" spans="10:110" ht="11.25"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</row>
    <row r="1248" spans="10:110" ht="11.25"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</row>
  </sheetData>
  <mergeCells count="31">
    <mergeCell ref="B82:C82"/>
    <mergeCell ref="B69:C69"/>
    <mergeCell ref="A134:G134"/>
    <mergeCell ref="B23:C23"/>
    <mergeCell ref="B34:C34"/>
    <mergeCell ref="B45:C45"/>
    <mergeCell ref="B55:C55"/>
    <mergeCell ref="A3:B3"/>
    <mergeCell ref="A5:B5"/>
    <mergeCell ref="A4:B4"/>
    <mergeCell ref="E9:F10"/>
    <mergeCell ref="D9:D11"/>
    <mergeCell ref="F3:G4"/>
    <mergeCell ref="A6:I6"/>
    <mergeCell ref="C1:F1"/>
    <mergeCell ref="I9:I11"/>
    <mergeCell ref="A8:A11"/>
    <mergeCell ref="B8:I8"/>
    <mergeCell ref="H9:H11"/>
    <mergeCell ref="C9:C11"/>
    <mergeCell ref="G9:G11"/>
    <mergeCell ref="B9:B11"/>
    <mergeCell ref="A1:B1"/>
    <mergeCell ref="A2:B2"/>
    <mergeCell ref="A135:G135"/>
    <mergeCell ref="A132:H132"/>
    <mergeCell ref="B88:C88"/>
    <mergeCell ref="A119:C119"/>
    <mergeCell ref="G116:G117"/>
    <mergeCell ref="A133:I133"/>
    <mergeCell ref="A116:C117"/>
  </mergeCells>
  <printOptions horizontalCentered="1"/>
  <pageMargins left="0.6692913385826772" right="0.7874015748031497" top="0.3937007874015748" bottom="0.7874015748031497" header="0.1968503937007874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7"/>
  <sheetViews>
    <sheetView zoomScaleSheetLayoutView="100" workbookViewId="0" topLeftCell="A1">
      <selection activeCell="C2" sqref="C2"/>
    </sheetView>
  </sheetViews>
  <sheetFormatPr defaultColWidth="9.00390625" defaultRowHeight="12.75"/>
  <cols>
    <col min="1" max="1" width="6.625" style="2" bestFit="1" customWidth="1"/>
    <col min="2" max="2" width="10.75390625" style="2" customWidth="1"/>
    <col min="3" max="3" width="36.625" style="2" customWidth="1"/>
    <col min="4" max="4" width="11.875" style="2" customWidth="1"/>
    <col min="5" max="5" width="7.25390625" style="2" customWidth="1"/>
    <col min="6" max="6" width="8.625" style="2" customWidth="1"/>
    <col min="7" max="7" width="10.75390625" style="2" customWidth="1"/>
    <col min="8" max="8" width="11.00390625" style="2" customWidth="1"/>
    <col min="9" max="9" width="26.25390625" style="2" customWidth="1"/>
    <col min="10" max="16384" width="9.125" style="3" customWidth="1"/>
  </cols>
  <sheetData>
    <row r="1" spans="1:6" ht="12.75">
      <c r="A1" s="91" t="s">
        <v>15</v>
      </c>
      <c r="B1" s="91"/>
      <c r="C1" s="86" t="s">
        <v>121</v>
      </c>
      <c r="D1" s="78"/>
      <c r="E1" s="79"/>
      <c r="F1" s="79"/>
    </row>
    <row r="2" spans="1:3" ht="11.25">
      <c r="A2" s="91" t="s">
        <v>1</v>
      </c>
      <c r="B2" s="91"/>
      <c r="C2" s="1" t="s">
        <v>453</v>
      </c>
    </row>
    <row r="3" spans="1:4" ht="12.75">
      <c r="A3" s="91" t="s">
        <v>2</v>
      </c>
      <c r="B3" s="91"/>
      <c r="C3" s="86" t="s">
        <v>100</v>
      </c>
      <c r="D3" s="97"/>
    </row>
    <row r="4" spans="1:9" ht="12.75">
      <c r="A4" s="91" t="s">
        <v>3</v>
      </c>
      <c r="B4" s="91"/>
      <c r="C4" s="17" t="s">
        <v>273</v>
      </c>
      <c r="H4" s="92"/>
      <c r="I4" s="92"/>
    </row>
    <row r="5" spans="1:11" ht="12.75">
      <c r="A5" s="91" t="s">
        <v>16</v>
      </c>
      <c r="B5" s="91"/>
      <c r="C5" s="91" t="s">
        <v>122</v>
      </c>
      <c r="D5" s="97"/>
      <c r="J5" s="5"/>
      <c r="K5" s="5"/>
    </row>
    <row r="6" spans="1:11" ht="12.75">
      <c r="A6" s="1"/>
      <c r="B6" s="1"/>
      <c r="C6" s="1"/>
      <c r="D6" s="43"/>
      <c r="J6" s="5"/>
      <c r="K6" s="5"/>
    </row>
    <row r="7" spans="1:11" ht="12.75">
      <c r="A7" s="1"/>
      <c r="B7" s="1"/>
      <c r="C7" s="1"/>
      <c r="D7" s="43"/>
      <c r="J7" s="5"/>
      <c r="K7" s="5"/>
    </row>
    <row r="8" spans="1:11" ht="15">
      <c r="A8" s="95" t="s">
        <v>274</v>
      </c>
      <c r="B8" s="95"/>
      <c r="C8" s="95"/>
      <c r="D8" s="95"/>
      <c r="E8" s="95"/>
      <c r="F8" s="95"/>
      <c r="G8" s="95"/>
      <c r="H8" s="95"/>
      <c r="I8" s="95"/>
      <c r="J8" s="5"/>
      <c r="K8" s="5"/>
    </row>
    <row r="9" spans="1:11" ht="15">
      <c r="A9" s="42"/>
      <c r="B9" s="42"/>
      <c r="C9" s="42"/>
      <c r="D9" s="42"/>
      <c r="E9" s="42"/>
      <c r="F9" s="42"/>
      <c r="G9" s="42"/>
      <c r="H9" s="42"/>
      <c r="I9" s="42"/>
      <c r="J9" s="5"/>
      <c r="K9" s="5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3.5" thickBot="1">
      <c r="A11" s="98" t="s">
        <v>4</v>
      </c>
      <c r="B11" s="101" t="s">
        <v>0</v>
      </c>
      <c r="C11" s="102"/>
      <c r="D11" s="102"/>
      <c r="E11" s="102"/>
      <c r="F11" s="102"/>
      <c r="G11" s="102"/>
      <c r="H11" s="102"/>
      <c r="I11" s="102"/>
      <c r="J11" s="5"/>
      <c r="K11" s="5"/>
    </row>
    <row r="12" spans="1:9" s="5" customFormat="1" ht="11.25">
      <c r="A12" s="99"/>
      <c r="B12" s="103" t="s">
        <v>13</v>
      </c>
      <c r="C12" s="103" t="s">
        <v>12</v>
      </c>
      <c r="D12" s="103" t="s">
        <v>6</v>
      </c>
      <c r="E12" s="104" t="s">
        <v>11</v>
      </c>
      <c r="F12" s="68"/>
      <c r="G12" s="103" t="s">
        <v>5</v>
      </c>
      <c r="H12" s="103" t="s">
        <v>10</v>
      </c>
      <c r="I12" s="104" t="s">
        <v>9</v>
      </c>
    </row>
    <row r="13" spans="1:9" s="5" customFormat="1" ht="11.25">
      <c r="A13" s="99"/>
      <c r="B13" s="99"/>
      <c r="C13" s="99"/>
      <c r="D13" s="99"/>
      <c r="E13" s="69"/>
      <c r="F13" s="70"/>
      <c r="G13" s="99"/>
      <c r="H13" s="99"/>
      <c r="I13" s="71"/>
    </row>
    <row r="14" spans="1:9" s="5" customFormat="1" ht="37.5" customHeight="1">
      <c r="A14" s="100"/>
      <c r="B14" s="100"/>
      <c r="C14" s="100"/>
      <c r="D14" s="100"/>
      <c r="E14" s="52" t="s">
        <v>7</v>
      </c>
      <c r="F14" s="52" t="s">
        <v>8</v>
      </c>
      <c r="G14" s="100"/>
      <c r="H14" s="100"/>
      <c r="I14" s="69"/>
    </row>
    <row r="15" spans="1:9" s="5" customFormat="1" ht="12.75">
      <c r="A15" s="23">
        <v>1</v>
      </c>
      <c r="B15" s="23" t="s">
        <v>275</v>
      </c>
      <c r="C15" s="53" t="s">
        <v>82</v>
      </c>
      <c r="D15" s="23" t="s">
        <v>17</v>
      </c>
      <c r="E15" s="23">
        <v>15</v>
      </c>
      <c r="F15" s="23">
        <v>0</v>
      </c>
      <c r="G15" s="23">
        <v>5</v>
      </c>
      <c r="H15" s="23" t="s">
        <v>36</v>
      </c>
      <c r="I15" s="54"/>
    </row>
    <row r="16" spans="1:9" s="5" customFormat="1" ht="12.75">
      <c r="A16" s="23">
        <v>1</v>
      </c>
      <c r="B16" s="23" t="s">
        <v>276</v>
      </c>
      <c r="C16" s="53" t="s">
        <v>83</v>
      </c>
      <c r="D16" s="23" t="s">
        <v>18</v>
      </c>
      <c r="E16" s="23">
        <v>0</v>
      </c>
      <c r="F16" s="23">
        <v>16</v>
      </c>
      <c r="G16" s="23">
        <v>2</v>
      </c>
      <c r="H16" s="23" t="s">
        <v>36</v>
      </c>
      <c r="I16" s="54" t="s">
        <v>277</v>
      </c>
    </row>
    <row r="17" spans="1:9" s="5" customFormat="1" ht="12.75">
      <c r="A17" s="23">
        <v>1</v>
      </c>
      <c r="B17" s="23" t="s">
        <v>278</v>
      </c>
      <c r="C17" s="53" t="s">
        <v>25</v>
      </c>
      <c r="D17" s="23" t="s">
        <v>17</v>
      </c>
      <c r="E17" s="23">
        <v>6</v>
      </c>
      <c r="F17" s="23">
        <v>4</v>
      </c>
      <c r="G17" s="23">
        <v>2</v>
      </c>
      <c r="H17" s="23" t="s">
        <v>36</v>
      </c>
      <c r="I17" s="54"/>
    </row>
    <row r="18" spans="1:9" s="5" customFormat="1" ht="12.75">
      <c r="A18" s="23">
        <v>1</v>
      </c>
      <c r="B18" s="23" t="s">
        <v>279</v>
      </c>
      <c r="C18" s="53" t="s">
        <v>21</v>
      </c>
      <c r="D18" s="23" t="s">
        <v>17</v>
      </c>
      <c r="E18" s="23">
        <v>10</v>
      </c>
      <c r="F18" s="23">
        <v>0</v>
      </c>
      <c r="G18" s="23">
        <v>3</v>
      </c>
      <c r="H18" s="23" t="s">
        <v>36</v>
      </c>
      <c r="I18" s="54"/>
    </row>
    <row r="19" spans="1:9" s="5" customFormat="1" ht="12.75">
      <c r="A19" s="23">
        <v>1</v>
      </c>
      <c r="B19" s="23" t="s">
        <v>280</v>
      </c>
      <c r="C19" s="53" t="s">
        <v>22</v>
      </c>
      <c r="D19" s="23" t="s">
        <v>18</v>
      </c>
      <c r="E19" s="23">
        <v>0</v>
      </c>
      <c r="F19" s="23">
        <v>10</v>
      </c>
      <c r="G19" s="23">
        <v>1</v>
      </c>
      <c r="H19" s="23" t="s">
        <v>36</v>
      </c>
      <c r="I19" s="54" t="s">
        <v>281</v>
      </c>
    </row>
    <row r="20" spans="1:9" s="5" customFormat="1" ht="12.75">
      <c r="A20" s="23">
        <v>1</v>
      </c>
      <c r="B20" s="23" t="s">
        <v>282</v>
      </c>
      <c r="C20" s="53" t="s">
        <v>23</v>
      </c>
      <c r="D20" s="23" t="s">
        <v>17</v>
      </c>
      <c r="E20" s="23">
        <v>8</v>
      </c>
      <c r="F20" s="23">
        <v>0</v>
      </c>
      <c r="G20" s="23">
        <v>3</v>
      </c>
      <c r="H20" s="23" t="s">
        <v>36</v>
      </c>
      <c r="I20" s="54"/>
    </row>
    <row r="21" spans="1:9" s="5" customFormat="1" ht="12.75">
      <c r="A21" s="23">
        <v>1</v>
      </c>
      <c r="B21" s="23" t="s">
        <v>283</v>
      </c>
      <c r="C21" s="53" t="s">
        <v>19</v>
      </c>
      <c r="D21" s="23" t="s">
        <v>17</v>
      </c>
      <c r="E21" s="23">
        <v>15</v>
      </c>
      <c r="F21" s="23">
        <v>0</v>
      </c>
      <c r="G21" s="23">
        <v>4</v>
      </c>
      <c r="H21" s="23" t="s">
        <v>36</v>
      </c>
      <c r="I21" s="54"/>
    </row>
    <row r="22" spans="1:9" s="5" customFormat="1" ht="12.75">
      <c r="A22" s="23">
        <v>1</v>
      </c>
      <c r="B22" s="23" t="s">
        <v>284</v>
      </c>
      <c r="C22" s="53" t="s">
        <v>20</v>
      </c>
      <c r="D22" s="23" t="s">
        <v>18</v>
      </c>
      <c r="E22" s="23">
        <v>0</v>
      </c>
      <c r="F22" s="23">
        <v>15</v>
      </c>
      <c r="G22" s="23">
        <v>2</v>
      </c>
      <c r="H22" s="23" t="s">
        <v>36</v>
      </c>
      <c r="I22" s="54" t="s">
        <v>285</v>
      </c>
    </row>
    <row r="23" spans="1:9" s="10" customFormat="1" ht="25.5">
      <c r="A23" s="55">
        <v>1</v>
      </c>
      <c r="B23" s="76" t="s">
        <v>167</v>
      </c>
      <c r="C23" s="76"/>
      <c r="D23" s="55" t="s">
        <v>286</v>
      </c>
      <c r="E23" s="55">
        <f>SUM(E15:E22)</f>
        <v>54</v>
      </c>
      <c r="F23" s="55">
        <f>SUM(F15:F22)</f>
        <v>45</v>
      </c>
      <c r="G23" s="55">
        <f>SUM(G15:G22)</f>
        <v>22</v>
      </c>
      <c r="H23" s="55" t="s">
        <v>14</v>
      </c>
      <c r="I23" s="56" t="s">
        <v>14</v>
      </c>
    </row>
    <row r="24" spans="1:9" s="5" customFormat="1" ht="12.75">
      <c r="A24" s="23">
        <v>2</v>
      </c>
      <c r="B24" s="23" t="s">
        <v>287</v>
      </c>
      <c r="C24" s="53" t="s">
        <v>29</v>
      </c>
      <c r="D24" s="23" t="s">
        <v>17</v>
      </c>
      <c r="E24" s="23">
        <v>12</v>
      </c>
      <c r="F24" s="23">
        <v>0</v>
      </c>
      <c r="G24" s="23">
        <v>3</v>
      </c>
      <c r="H24" s="23" t="s">
        <v>36</v>
      </c>
      <c r="I24" s="54" t="s">
        <v>288</v>
      </c>
    </row>
    <row r="25" spans="1:9" s="5" customFormat="1" ht="12.75">
      <c r="A25" s="23">
        <v>2</v>
      </c>
      <c r="B25" s="23" t="s">
        <v>289</v>
      </c>
      <c r="C25" s="53" t="s">
        <v>30</v>
      </c>
      <c r="D25" s="23" t="s">
        <v>18</v>
      </c>
      <c r="E25" s="23">
        <v>0</v>
      </c>
      <c r="F25" s="23">
        <v>12</v>
      </c>
      <c r="G25" s="23">
        <v>2</v>
      </c>
      <c r="H25" s="23" t="s">
        <v>36</v>
      </c>
      <c r="I25" s="54" t="s">
        <v>290</v>
      </c>
    </row>
    <row r="26" spans="1:9" s="5" customFormat="1" ht="12.75">
      <c r="A26" s="23">
        <v>2</v>
      </c>
      <c r="B26" s="23" t="s">
        <v>291</v>
      </c>
      <c r="C26" s="53" t="s">
        <v>109</v>
      </c>
      <c r="D26" s="23" t="s">
        <v>17</v>
      </c>
      <c r="E26" s="23">
        <v>5</v>
      </c>
      <c r="F26" s="23">
        <v>0</v>
      </c>
      <c r="G26" s="23">
        <v>2</v>
      </c>
      <c r="H26" s="23" t="s">
        <v>36</v>
      </c>
      <c r="I26" s="54" t="s">
        <v>292</v>
      </c>
    </row>
    <row r="27" spans="1:9" s="5" customFormat="1" ht="12.75">
      <c r="A27" s="23">
        <v>2</v>
      </c>
      <c r="B27" s="23" t="s">
        <v>293</v>
      </c>
      <c r="C27" s="53" t="s">
        <v>27</v>
      </c>
      <c r="D27" s="23" t="s">
        <v>17</v>
      </c>
      <c r="E27" s="23">
        <v>6</v>
      </c>
      <c r="F27" s="23">
        <v>0</v>
      </c>
      <c r="G27" s="23">
        <v>3</v>
      </c>
      <c r="H27" s="23" t="s">
        <v>36</v>
      </c>
      <c r="I27" s="54" t="s">
        <v>294</v>
      </c>
    </row>
    <row r="28" spans="1:9" s="5" customFormat="1" ht="12.75">
      <c r="A28" s="23">
        <v>2</v>
      </c>
      <c r="B28" s="23" t="s">
        <v>295</v>
      </c>
      <c r="C28" s="53" t="s">
        <v>28</v>
      </c>
      <c r="D28" s="23" t="s">
        <v>18</v>
      </c>
      <c r="E28" s="23">
        <v>0</v>
      </c>
      <c r="F28" s="23">
        <v>10</v>
      </c>
      <c r="G28" s="23">
        <v>2</v>
      </c>
      <c r="H28" s="23" t="s">
        <v>36</v>
      </c>
      <c r="I28" s="54" t="s">
        <v>296</v>
      </c>
    </row>
    <row r="29" spans="1:9" s="5" customFormat="1" ht="12.75">
      <c r="A29" s="23">
        <v>2</v>
      </c>
      <c r="B29" s="23" t="s">
        <v>297</v>
      </c>
      <c r="C29" s="53" t="s">
        <v>75</v>
      </c>
      <c r="D29" s="23" t="s">
        <v>17</v>
      </c>
      <c r="E29" s="23">
        <v>4</v>
      </c>
      <c r="F29" s="23">
        <v>8</v>
      </c>
      <c r="G29" s="23">
        <v>2</v>
      </c>
      <c r="H29" s="23" t="s">
        <v>63</v>
      </c>
      <c r="I29" s="57"/>
    </row>
    <row r="30" spans="1:9" s="5" customFormat="1" ht="12.75">
      <c r="A30" s="23">
        <v>2</v>
      </c>
      <c r="B30" s="23" t="s">
        <v>298</v>
      </c>
      <c r="C30" s="53" t="s">
        <v>299</v>
      </c>
      <c r="D30" s="23" t="s">
        <v>18</v>
      </c>
      <c r="E30" s="23">
        <v>0</v>
      </c>
      <c r="F30" s="23">
        <v>25</v>
      </c>
      <c r="G30" s="23">
        <v>4</v>
      </c>
      <c r="H30" s="23" t="s">
        <v>36</v>
      </c>
      <c r="I30" s="57"/>
    </row>
    <row r="31" spans="1:9" s="5" customFormat="1" ht="12.75">
      <c r="A31" s="23">
        <v>2</v>
      </c>
      <c r="B31" s="23" t="s">
        <v>300</v>
      </c>
      <c r="C31" s="53" t="s">
        <v>32</v>
      </c>
      <c r="D31" s="23" t="s">
        <v>17</v>
      </c>
      <c r="E31" s="23">
        <v>6</v>
      </c>
      <c r="F31" s="23">
        <v>0</v>
      </c>
      <c r="G31" s="23">
        <v>3</v>
      </c>
      <c r="H31" s="23" t="s">
        <v>36</v>
      </c>
      <c r="I31" s="57"/>
    </row>
    <row r="32" spans="1:9" s="5" customFormat="1" ht="12.75">
      <c r="A32" s="23">
        <v>2</v>
      </c>
      <c r="B32" s="23" t="s">
        <v>301</v>
      </c>
      <c r="C32" s="53" t="s">
        <v>33</v>
      </c>
      <c r="D32" s="23" t="s">
        <v>18</v>
      </c>
      <c r="E32" s="23">
        <v>0</v>
      </c>
      <c r="F32" s="23">
        <v>10</v>
      </c>
      <c r="G32" s="23">
        <v>1</v>
      </c>
      <c r="H32" s="23" t="s">
        <v>36</v>
      </c>
      <c r="I32" s="54" t="s">
        <v>302</v>
      </c>
    </row>
    <row r="33" spans="1:9" s="5" customFormat="1" ht="12.75">
      <c r="A33" s="23">
        <v>2</v>
      </c>
      <c r="B33" s="23" t="s">
        <v>303</v>
      </c>
      <c r="C33" s="53" t="s">
        <v>71</v>
      </c>
      <c r="D33" s="23" t="s">
        <v>17</v>
      </c>
      <c r="E33" s="23">
        <v>8</v>
      </c>
      <c r="F33" s="23">
        <v>0</v>
      </c>
      <c r="G33" s="23">
        <v>3</v>
      </c>
      <c r="H33" s="23" t="s">
        <v>36</v>
      </c>
      <c r="I33" s="54"/>
    </row>
    <row r="34" spans="1:9" s="5" customFormat="1" ht="12.75">
      <c r="A34" s="23">
        <v>2</v>
      </c>
      <c r="B34" s="23" t="s">
        <v>304</v>
      </c>
      <c r="C34" s="53" t="s">
        <v>31</v>
      </c>
      <c r="D34" s="23" t="s">
        <v>17</v>
      </c>
      <c r="E34" s="23">
        <v>10</v>
      </c>
      <c r="F34" s="23">
        <v>0</v>
      </c>
      <c r="G34" s="23">
        <v>3</v>
      </c>
      <c r="H34" s="23" t="s">
        <v>36</v>
      </c>
      <c r="I34" s="54"/>
    </row>
    <row r="35" spans="1:9" s="5" customFormat="1" ht="12.75">
      <c r="A35" s="23">
        <v>2</v>
      </c>
      <c r="B35" s="23" t="s">
        <v>305</v>
      </c>
      <c r="C35" s="53" t="s">
        <v>130</v>
      </c>
      <c r="D35" s="23" t="s">
        <v>18</v>
      </c>
      <c r="E35" s="23">
        <v>0</v>
      </c>
      <c r="F35" s="23">
        <v>5</v>
      </c>
      <c r="G35" s="23">
        <v>1</v>
      </c>
      <c r="H35" s="23" t="s">
        <v>36</v>
      </c>
      <c r="I35" s="54" t="s">
        <v>292</v>
      </c>
    </row>
    <row r="36" spans="1:9" s="10" customFormat="1" ht="25.5">
      <c r="A36" s="55">
        <v>2</v>
      </c>
      <c r="B36" s="76" t="s">
        <v>167</v>
      </c>
      <c r="C36" s="76"/>
      <c r="D36" s="55" t="s">
        <v>306</v>
      </c>
      <c r="E36" s="55">
        <f>SUM(E24:E35)</f>
        <v>51</v>
      </c>
      <c r="F36" s="55">
        <f>SUM(F24:F35)</f>
        <v>70</v>
      </c>
      <c r="G36" s="55">
        <f>SUM(G24:G35)</f>
        <v>29</v>
      </c>
      <c r="H36" s="55" t="s">
        <v>14</v>
      </c>
      <c r="I36" s="56" t="s">
        <v>14</v>
      </c>
    </row>
    <row r="37" spans="1:9" s="5" customFormat="1" ht="12.75">
      <c r="A37" s="23">
        <v>3</v>
      </c>
      <c r="B37" s="23" t="s">
        <v>307</v>
      </c>
      <c r="C37" s="53" t="s">
        <v>45</v>
      </c>
      <c r="D37" s="23" t="s">
        <v>17</v>
      </c>
      <c r="E37" s="23">
        <v>5</v>
      </c>
      <c r="F37" s="23">
        <v>0</v>
      </c>
      <c r="G37" s="23">
        <v>1</v>
      </c>
      <c r="H37" s="23" t="s">
        <v>36</v>
      </c>
      <c r="I37" s="54"/>
    </row>
    <row r="38" spans="1:9" s="5" customFormat="1" ht="12.75">
      <c r="A38" s="23">
        <v>3</v>
      </c>
      <c r="B38" s="23" t="s">
        <v>308</v>
      </c>
      <c r="C38" s="53" t="s">
        <v>38</v>
      </c>
      <c r="D38" s="23" t="s">
        <v>17</v>
      </c>
      <c r="E38" s="23">
        <v>15</v>
      </c>
      <c r="F38" s="23">
        <v>0</v>
      </c>
      <c r="G38" s="23">
        <v>4</v>
      </c>
      <c r="H38" s="23" t="s">
        <v>36</v>
      </c>
      <c r="I38" s="54" t="s">
        <v>309</v>
      </c>
    </row>
    <row r="39" spans="1:9" s="5" customFormat="1" ht="12.75">
      <c r="A39" s="23">
        <v>3</v>
      </c>
      <c r="B39" s="23" t="s">
        <v>310</v>
      </c>
      <c r="C39" s="53" t="s">
        <v>39</v>
      </c>
      <c r="D39" s="23" t="s">
        <v>18</v>
      </c>
      <c r="E39" s="23">
        <v>0</v>
      </c>
      <c r="F39" s="23">
        <v>10</v>
      </c>
      <c r="G39" s="23">
        <v>2</v>
      </c>
      <c r="H39" s="23" t="s">
        <v>36</v>
      </c>
      <c r="I39" s="54" t="s">
        <v>311</v>
      </c>
    </row>
    <row r="40" spans="1:9" s="5" customFormat="1" ht="12.75">
      <c r="A40" s="23">
        <v>3</v>
      </c>
      <c r="B40" s="23" t="s">
        <v>312</v>
      </c>
      <c r="C40" s="53" t="s">
        <v>46</v>
      </c>
      <c r="D40" s="23" t="s">
        <v>17</v>
      </c>
      <c r="E40" s="23">
        <v>5</v>
      </c>
      <c r="F40" s="23">
        <v>0</v>
      </c>
      <c r="G40" s="23">
        <v>2</v>
      </c>
      <c r="H40" s="23" t="s">
        <v>36</v>
      </c>
      <c r="I40" s="54" t="s">
        <v>291</v>
      </c>
    </row>
    <row r="41" spans="1:9" s="5" customFormat="1" ht="12.75">
      <c r="A41" s="23">
        <v>3</v>
      </c>
      <c r="B41" s="23" t="s">
        <v>313</v>
      </c>
      <c r="C41" s="53" t="s">
        <v>40</v>
      </c>
      <c r="D41" s="23" t="s">
        <v>17</v>
      </c>
      <c r="E41" s="23">
        <v>10</v>
      </c>
      <c r="F41" s="23">
        <v>0</v>
      </c>
      <c r="G41" s="23">
        <v>3</v>
      </c>
      <c r="H41" s="23" t="s">
        <v>36</v>
      </c>
      <c r="I41" s="54"/>
    </row>
    <row r="42" spans="1:9" s="5" customFormat="1" ht="12.75">
      <c r="A42" s="23">
        <v>3</v>
      </c>
      <c r="B42" s="23" t="s">
        <v>314</v>
      </c>
      <c r="C42" s="53" t="s">
        <v>76</v>
      </c>
      <c r="D42" s="23" t="s">
        <v>17</v>
      </c>
      <c r="E42" s="23">
        <v>4</v>
      </c>
      <c r="F42" s="23">
        <v>6</v>
      </c>
      <c r="G42" s="23">
        <v>2</v>
      </c>
      <c r="H42" s="23" t="s">
        <v>63</v>
      </c>
      <c r="I42" s="54" t="s">
        <v>315</v>
      </c>
    </row>
    <row r="43" spans="1:9" s="5" customFormat="1" ht="12.75">
      <c r="A43" s="23">
        <v>3</v>
      </c>
      <c r="B43" s="23" t="s">
        <v>316</v>
      </c>
      <c r="C43" s="53" t="s">
        <v>41</v>
      </c>
      <c r="D43" s="23" t="s">
        <v>17</v>
      </c>
      <c r="E43" s="23">
        <v>10</v>
      </c>
      <c r="F43" s="23">
        <v>0</v>
      </c>
      <c r="G43" s="23">
        <v>3</v>
      </c>
      <c r="H43" s="23" t="s">
        <v>36</v>
      </c>
      <c r="I43" s="54" t="s">
        <v>303</v>
      </c>
    </row>
    <row r="44" spans="1:9" s="5" customFormat="1" ht="12.75">
      <c r="A44" s="23">
        <v>3</v>
      </c>
      <c r="B44" s="23" t="s">
        <v>317</v>
      </c>
      <c r="C44" s="53" t="s">
        <v>42</v>
      </c>
      <c r="D44" s="23" t="s">
        <v>18</v>
      </c>
      <c r="E44" s="23">
        <v>0</v>
      </c>
      <c r="F44" s="23">
        <v>10</v>
      </c>
      <c r="G44" s="23">
        <v>1</v>
      </c>
      <c r="H44" s="23" t="s">
        <v>36</v>
      </c>
      <c r="I44" s="54" t="s">
        <v>318</v>
      </c>
    </row>
    <row r="45" spans="1:9" s="5" customFormat="1" ht="12.75">
      <c r="A45" s="23">
        <v>3</v>
      </c>
      <c r="B45" s="23" t="s">
        <v>319</v>
      </c>
      <c r="C45" s="53" t="s">
        <v>43</v>
      </c>
      <c r="D45" s="23" t="s">
        <v>17</v>
      </c>
      <c r="E45" s="23">
        <v>10</v>
      </c>
      <c r="F45" s="23">
        <v>0</v>
      </c>
      <c r="G45" s="23">
        <v>3</v>
      </c>
      <c r="H45" s="23" t="s">
        <v>36</v>
      </c>
      <c r="I45" s="54" t="s">
        <v>320</v>
      </c>
    </row>
    <row r="46" spans="1:9" s="5" customFormat="1" ht="12.75">
      <c r="A46" s="23">
        <v>3</v>
      </c>
      <c r="B46" s="23" t="s">
        <v>321</v>
      </c>
      <c r="C46" s="53" t="s">
        <v>44</v>
      </c>
      <c r="D46" s="23" t="s">
        <v>18</v>
      </c>
      <c r="E46" s="23">
        <v>0</v>
      </c>
      <c r="F46" s="23">
        <v>15</v>
      </c>
      <c r="G46" s="23">
        <v>2</v>
      </c>
      <c r="H46" s="23" t="s">
        <v>36</v>
      </c>
      <c r="I46" s="54" t="s">
        <v>322</v>
      </c>
    </row>
    <row r="47" spans="1:9" s="10" customFormat="1" ht="25.5">
      <c r="A47" s="55">
        <v>3</v>
      </c>
      <c r="B47" s="76" t="s">
        <v>167</v>
      </c>
      <c r="C47" s="76"/>
      <c r="D47" s="55" t="s">
        <v>323</v>
      </c>
      <c r="E47" s="55">
        <f>SUM(E37:E46)</f>
        <v>59</v>
      </c>
      <c r="F47" s="55">
        <f>SUM(F37:F46)</f>
        <v>41</v>
      </c>
      <c r="G47" s="55">
        <f>SUM(G37:G46)</f>
        <v>23</v>
      </c>
      <c r="H47" s="55" t="s">
        <v>14</v>
      </c>
      <c r="I47" s="56" t="s">
        <v>14</v>
      </c>
    </row>
    <row r="48" spans="1:9" s="5" customFormat="1" ht="12.75">
      <c r="A48" s="23">
        <v>4</v>
      </c>
      <c r="B48" s="23" t="s">
        <v>324</v>
      </c>
      <c r="C48" s="53" t="s">
        <v>56</v>
      </c>
      <c r="D48" s="23" t="s">
        <v>17</v>
      </c>
      <c r="E48" s="23">
        <v>14</v>
      </c>
      <c r="F48" s="23">
        <v>0</v>
      </c>
      <c r="G48" s="23">
        <v>5</v>
      </c>
      <c r="H48" s="23" t="s">
        <v>36</v>
      </c>
      <c r="I48" s="54" t="s">
        <v>325</v>
      </c>
    </row>
    <row r="49" spans="1:9" s="5" customFormat="1" ht="12.75">
      <c r="A49" s="23">
        <v>4</v>
      </c>
      <c r="B49" s="23" t="s">
        <v>326</v>
      </c>
      <c r="C49" s="53" t="s">
        <v>57</v>
      </c>
      <c r="D49" s="23" t="s">
        <v>17</v>
      </c>
      <c r="E49" s="23">
        <v>10</v>
      </c>
      <c r="F49" s="23">
        <v>0</v>
      </c>
      <c r="G49" s="23">
        <v>3</v>
      </c>
      <c r="H49" s="23" t="s">
        <v>36</v>
      </c>
      <c r="I49" s="54"/>
    </row>
    <row r="50" spans="1:9" s="5" customFormat="1" ht="12.75">
      <c r="A50" s="23">
        <v>4</v>
      </c>
      <c r="B50" s="23" t="s">
        <v>327</v>
      </c>
      <c r="C50" s="53" t="s">
        <v>50</v>
      </c>
      <c r="D50" s="23" t="s">
        <v>17</v>
      </c>
      <c r="E50" s="23">
        <v>20</v>
      </c>
      <c r="F50" s="23">
        <v>0</v>
      </c>
      <c r="G50" s="23">
        <v>5</v>
      </c>
      <c r="H50" s="23" t="s">
        <v>36</v>
      </c>
      <c r="I50" s="54" t="s">
        <v>328</v>
      </c>
    </row>
    <row r="51" spans="1:9" s="5" customFormat="1" ht="12.75">
      <c r="A51" s="23">
        <v>4</v>
      </c>
      <c r="B51" s="23" t="s">
        <v>329</v>
      </c>
      <c r="C51" s="53" t="s">
        <v>51</v>
      </c>
      <c r="D51" s="23" t="s">
        <v>18</v>
      </c>
      <c r="E51" s="23">
        <v>0</v>
      </c>
      <c r="F51" s="23">
        <v>15</v>
      </c>
      <c r="G51" s="23">
        <v>3</v>
      </c>
      <c r="H51" s="23" t="s">
        <v>36</v>
      </c>
      <c r="I51" s="54" t="s">
        <v>330</v>
      </c>
    </row>
    <row r="52" spans="1:9" s="5" customFormat="1" ht="12.75">
      <c r="A52" s="23">
        <v>4</v>
      </c>
      <c r="B52" s="23" t="s">
        <v>331</v>
      </c>
      <c r="C52" s="53" t="s">
        <v>77</v>
      </c>
      <c r="D52" s="23" t="s">
        <v>17</v>
      </c>
      <c r="E52" s="23">
        <v>4</v>
      </c>
      <c r="F52" s="23">
        <v>8</v>
      </c>
      <c r="G52" s="23">
        <v>2</v>
      </c>
      <c r="H52" s="23" t="s">
        <v>78</v>
      </c>
      <c r="I52" s="54" t="s">
        <v>332</v>
      </c>
    </row>
    <row r="53" spans="1:9" s="5" customFormat="1" ht="12.75">
      <c r="A53" s="23">
        <v>4</v>
      </c>
      <c r="B53" s="23" t="s">
        <v>333</v>
      </c>
      <c r="C53" s="53" t="s">
        <v>52</v>
      </c>
      <c r="D53" s="23" t="s">
        <v>17</v>
      </c>
      <c r="E53" s="23">
        <v>10</v>
      </c>
      <c r="F53" s="23">
        <v>0</v>
      </c>
      <c r="G53" s="23">
        <v>3</v>
      </c>
      <c r="H53" s="23" t="s">
        <v>36</v>
      </c>
      <c r="I53" s="54" t="s">
        <v>334</v>
      </c>
    </row>
    <row r="54" spans="1:9" s="5" customFormat="1" ht="12.75">
      <c r="A54" s="23">
        <v>4</v>
      </c>
      <c r="B54" s="23" t="s">
        <v>335</v>
      </c>
      <c r="C54" s="53" t="s">
        <v>53</v>
      </c>
      <c r="D54" s="23" t="s">
        <v>18</v>
      </c>
      <c r="E54" s="23">
        <v>0</v>
      </c>
      <c r="F54" s="23">
        <v>12</v>
      </c>
      <c r="G54" s="23">
        <v>1</v>
      </c>
      <c r="H54" s="23" t="s">
        <v>36</v>
      </c>
      <c r="I54" s="54" t="s">
        <v>336</v>
      </c>
    </row>
    <row r="55" spans="1:9" s="5" customFormat="1" ht="12.75">
      <c r="A55" s="23">
        <v>4</v>
      </c>
      <c r="B55" s="23" t="s">
        <v>337</v>
      </c>
      <c r="C55" s="53" t="s">
        <v>54</v>
      </c>
      <c r="D55" s="23" t="s">
        <v>17</v>
      </c>
      <c r="E55" s="23">
        <v>10</v>
      </c>
      <c r="F55" s="23">
        <v>0</v>
      </c>
      <c r="G55" s="23">
        <v>5</v>
      </c>
      <c r="H55" s="23" t="s">
        <v>36</v>
      </c>
      <c r="I55" s="54" t="s">
        <v>338</v>
      </c>
    </row>
    <row r="56" spans="1:9" s="5" customFormat="1" ht="12.75">
      <c r="A56" s="23">
        <v>4</v>
      </c>
      <c r="B56" s="23" t="s">
        <v>339</v>
      </c>
      <c r="C56" s="53" t="s">
        <v>55</v>
      </c>
      <c r="D56" s="23" t="s">
        <v>18</v>
      </c>
      <c r="E56" s="23">
        <v>0</v>
      </c>
      <c r="F56" s="23">
        <v>20</v>
      </c>
      <c r="G56" s="23">
        <v>3</v>
      </c>
      <c r="H56" s="23" t="s">
        <v>36</v>
      </c>
      <c r="I56" s="54" t="s">
        <v>340</v>
      </c>
    </row>
    <row r="57" spans="1:9" s="10" customFormat="1" ht="38.25">
      <c r="A57" s="55">
        <v>4</v>
      </c>
      <c r="B57" s="76" t="s">
        <v>167</v>
      </c>
      <c r="C57" s="76"/>
      <c r="D57" s="55" t="s">
        <v>341</v>
      </c>
      <c r="E57" s="55">
        <f>SUM(E48:E56)</f>
        <v>68</v>
      </c>
      <c r="F57" s="55">
        <f>SUM(F48:F56)</f>
        <v>55</v>
      </c>
      <c r="G57" s="55">
        <f>SUM(G48:G56)</f>
        <v>30</v>
      </c>
      <c r="H57" s="55"/>
      <c r="I57" s="56"/>
    </row>
    <row r="58" spans="1:9" s="5" customFormat="1" ht="27" customHeight="1">
      <c r="A58" s="23">
        <v>5</v>
      </c>
      <c r="B58" s="23" t="s">
        <v>342</v>
      </c>
      <c r="C58" s="53" t="s">
        <v>132</v>
      </c>
      <c r="D58" s="23" t="s">
        <v>17</v>
      </c>
      <c r="E58" s="23">
        <v>10</v>
      </c>
      <c r="F58" s="23">
        <v>0</v>
      </c>
      <c r="G58" s="23">
        <v>3</v>
      </c>
      <c r="H58" s="23" t="s">
        <v>36</v>
      </c>
      <c r="I58" s="54" t="s">
        <v>278</v>
      </c>
    </row>
    <row r="59" spans="1:9" s="5" customFormat="1" ht="27.75" customHeight="1">
      <c r="A59" s="23">
        <v>5</v>
      </c>
      <c r="B59" s="23" t="s">
        <v>343</v>
      </c>
      <c r="C59" s="53" t="s">
        <v>133</v>
      </c>
      <c r="D59" s="23" t="s">
        <v>18</v>
      </c>
      <c r="E59" s="23">
        <v>0</v>
      </c>
      <c r="F59" s="23">
        <v>10</v>
      </c>
      <c r="G59" s="23">
        <v>1</v>
      </c>
      <c r="H59" s="23" t="s">
        <v>36</v>
      </c>
      <c r="I59" s="54" t="s">
        <v>344</v>
      </c>
    </row>
    <row r="60" spans="1:9" s="5" customFormat="1" ht="12.75">
      <c r="A60" s="23">
        <v>5</v>
      </c>
      <c r="B60" s="23" t="s">
        <v>345</v>
      </c>
      <c r="C60" s="53" t="s">
        <v>84</v>
      </c>
      <c r="D60" s="23" t="s">
        <v>18</v>
      </c>
      <c r="E60" s="23">
        <v>0</v>
      </c>
      <c r="F60" s="23">
        <v>18</v>
      </c>
      <c r="G60" s="23">
        <v>4</v>
      </c>
      <c r="H60" s="23" t="s">
        <v>78</v>
      </c>
      <c r="I60" s="54"/>
    </row>
    <row r="61" spans="1:9" s="5" customFormat="1" ht="12.75">
      <c r="A61" s="23">
        <v>5</v>
      </c>
      <c r="B61" s="23" t="s">
        <v>346</v>
      </c>
      <c r="C61" s="53" t="s">
        <v>347</v>
      </c>
      <c r="D61" s="23" t="s">
        <v>17</v>
      </c>
      <c r="E61" s="23">
        <v>10</v>
      </c>
      <c r="F61" s="23">
        <v>0</v>
      </c>
      <c r="G61" s="23">
        <v>3</v>
      </c>
      <c r="H61" s="23" t="s">
        <v>36</v>
      </c>
      <c r="I61" s="54" t="s">
        <v>348</v>
      </c>
    </row>
    <row r="62" spans="1:9" s="5" customFormat="1" ht="12.75">
      <c r="A62" s="23">
        <v>5</v>
      </c>
      <c r="B62" s="23" t="s">
        <v>349</v>
      </c>
      <c r="C62" s="53" t="s">
        <v>350</v>
      </c>
      <c r="D62" s="23" t="s">
        <v>18</v>
      </c>
      <c r="E62" s="23">
        <v>0</v>
      </c>
      <c r="F62" s="23">
        <v>15</v>
      </c>
      <c r="G62" s="23">
        <v>2</v>
      </c>
      <c r="H62" s="23" t="s">
        <v>36</v>
      </c>
      <c r="I62" s="54" t="s">
        <v>351</v>
      </c>
    </row>
    <row r="63" spans="1:9" s="5" customFormat="1" ht="12.75">
      <c r="A63" s="23">
        <v>5</v>
      </c>
      <c r="B63" s="23" t="s">
        <v>352</v>
      </c>
      <c r="C63" s="53" t="s">
        <v>61</v>
      </c>
      <c r="D63" s="23" t="s">
        <v>17</v>
      </c>
      <c r="E63" s="23">
        <v>10</v>
      </c>
      <c r="F63" s="23">
        <v>0</v>
      </c>
      <c r="G63" s="23">
        <v>3</v>
      </c>
      <c r="H63" s="23" t="s">
        <v>36</v>
      </c>
      <c r="I63" s="54" t="s">
        <v>353</v>
      </c>
    </row>
    <row r="64" spans="1:9" s="5" customFormat="1" ht="12.75">
      <c r="A64" s="23">
        <v>5</v>
      </c>
      <c r="B64" s="23" t="s">
        <v>354</v>
      </c>
      <c r="C64" s="53" t="s">
        <v>62</v>
      </c>
      <c r="D64" s="23" t="s">
        <v>18</v>
      </c>
      <c r="E64" s="23">
        <v>0</v>
      </c>
      <c r="F64" s="23">
        <v>10</v>
      </c>
      <c r="G64" s="23">
        <v>2</v>
      </c>
      <c r="H64" s="23" t="s">
        <v>63</v>
      </c>
      <c r="I64" s="54" t="s">
        <v>355</v>
      </c>
    </row>
    <row r="65" spans="1:9" s="5" customFormat="1" ht="15.75" customHeight="1">
      <c r="A65" s="23">
        <v>5</v>
      </c>
      <c r="B65" s="23" t="s">
        <v>356</v>
      </c>
      <c r="C65" s="53" t="s">
        <v>134</v>
      </c>
      <c r="D65" s="23" t="s">
        <v>17</v>
      </c>
      <c r="E65" s="23">
        <v>15</v>
      </c>
      <c r="F65" s="23">
        <v>0</v>
      </c>
      <c r="G65" s="23">
        <v>4</v>
      </c>
      <c r="H65" s="23" t="s">
        <v>36</v>
      </c>
      <c r="I65" s="54" t="s">
        <v>357</v>
      </c>
    </row>
    <row r="66" spans="1:9" s="5" customFormat="1" ht="15" customHeight="1">
      <c r="A66" s="23">
        <v>5</v>
      </c>
      <c r="B66" s="23" t="s">
        <v>358</v>
      </c>
      <c r="C66" s="53" t="s">
        <v>135</v>
      </c>
      <c r="D66" s="23" t="s">
        <v>18</v>
      </c>
      <c r="E66" s="23">
        <v>0</v>
      </c>
      <c r="F66" s="23">
        <v>20</v>
      </c>
      <c r="G66" s="23">
        <v>3</v>
      </c>
      <c r="H66" s="23" t="s">
        <v>36</v>
      </c>
      <c r="I66" s="54" t="s">
        <v>359</v>
      </c>
    </row>
    <row r="67" spans="1:9" s="5" customFormat="1" ht="12.75">
      <c r="A67" s="23">
        <v>5</v>
      </c>
      <c r="B67" s="23" t="s">
        <v>360</v>
      </c>
      <c r="C67" s="53" t="s">
        <v>361</v>
      </c>
      <c r="D67" s="23" t="s">
        <v>17</v>
      </c>
      <c r="E67" s="23">
        <v>10</v>
      </c>
      <c r="F67" s="23">
        <v>0</v>
      </c>
      <c r="G67" s="23">
        <v>3</v>
      </c>
      <c r="H67" s="23" t="s">
        <v>36</v>
      </c>
      <c r="I67" s="54" t="s">
        <v>362</v>
      </c>
    </row>
    <row r="68" spans="1:9" s="5" customFormat="1" ht="12.75">
      <c r="A68" s="23">
        <v>5</v>
      </c>
      <c r="B68" s="23" t="s">
        <v>363</v>
      </c>
      <c r="C68" s="53" t="s">
        <v>361</v>
      </c>
      <c r="D68" s="23" t="s">
        <v>18</v>
      </c>
      <c r="E68" s="23">
        <v>0</v>
      </c>
      <c r="F68" s="23">
        <v>20</v>
      </c>
      <c r="G68" s="23">
        <v>2</v>
      </c>
      <c r="H68" s="23" t="s">
        <v>36</v>
      </c>
      <c r="I68" s="54" t="s">
        <v>364</v>
      </c>
    </row>
    <row r="69" spans="1:9" s="5" customFormat="1" ht="12.75" customHeight="1">
      <c r="A69" s="23">
        <v>5</v>
      </c>
      <c r="B69" s="23" t="s">
        <v>365</v>
      </c>
      <c r="C69" s="53" t="s">
        <v>115</v>
      </c>
      <c r="D69" s="23" t="s">
        <v>17</v>
      </c>
      <c r="E69" s="23">
        <v>6</v>
      </c>
      <c r="F69" s="23">
        <v>0</v>
      </c>
      <c r="G69" s="23">
        <v>1</v>
      </c>
      <c r="H69" s="23" t="s">
        <v>36</v>
      </c>
      <c r="I69" s="54" t="s">
        <v>366</v>
      </c>
    </row>
    <row r="70" spans="1:9" s="5" customFormat="1" ht="14.25" customHeight="1">
      <c r="A70" s="23">
        <v>5</v>
      </c>
      <c r="B70" s="23" t="s">
        <v>367</v>
      </c>
      <c r="C70" s="53" t="s">
        <v>116</v>
      </c>
      <c r="D70" s="23" t="s">
        <v>18</v>
      </c>
      <c r="E70" s="23">
        <v>0</v>
      </c>
      <c r="F70" s="23">
        <v>6</v>
      </c>
      <c r="G70" s="23">
        <v>1</v>
      </c>
      <c r="H70" s="23" t="s">
        <v>36</v>
      </c>
      <c r="I70" s="54" t="s">
        <v>368</v>
      </c>
    </row>
    <row r="71" spans="1:9" s="10" customFormat="1" ht="38.25">
      <c r="A71" s="55">
        <v>5</v>
      </c>
      <c r="B71" s="76" t="s">
        <v>167</v>
      </c>
      <c r="C71" s="76"/>
      <c r="D71" s="55" t="s">
        <v>369</v>
      </c>
      <c r="E71" s="55">
        <f>SUM(E58:E70)</f>
        <v>61</v>
      </c>
      <c r="F71" s="55">
        <f>SUM(F58:F70)</f>
        <v>99</v>
      </c>
      <c r="G71" s="55">
        <f>SUM(G58:G70)</f>
        <v>32</v>
      </c>
      <c r="H71" s="55" t="s">
        <v>14</v>
      </c>
      <c r="I71" s="56" t="s">
        <v>14</v>
      </c>
    </row>
    <row r="72" spans="1:9" s="5" customFormat="1" ht="12.75">
      <c r="A72" s="23">
        <v>6</v>
      </c>
      <c r="B72" s="23" t="s">
        <v>370</v>
      </c>
      <c r="C72" s="53" t="s">
        <v>90</v>
      </c>
      <c r="D72" s="23" t="s">
        <v>18</v>
      </c>
      <c r="E72" s="23">
        <v>0</v>
      </c>
      <c r="F72" s="23">
        <v>18</v>
      </c>
      <c r="G72" s="23">
        <v>4</v>
      </c>
      <c r="H72" s="23" t="s">
        <v>36</v>
      </c>
      <c r="I72" s="54" t="s">
        <v>345</v>
      </c>
    </row>
    <row r="73" spans="1:9" s="5" customFormat="1" ht="12.75">
      <c r="A73" s="23">
        <v>6</v>
      </c>
      <c r="B73" s="23" t="s">
        <v>371</v>
      </c>
      <c r="C73" s="53" t="s">
        <v>85</v>
      </c>
      <c r="D73" s="23" t="s">
        <v>17</v>
      </c>
      <c r="E73" s="23">
        <v>5</v>
      </c>
      <c r="F73" s="23">
        <v>0</v>
      </c>
      <c r="G73" s="23">
        <v>1</v>
      </c>
      <c r="H73" s="23" t="s">
        <v>36</v>
      </c>
      <c r="I73" s="54" t="s">
        <v>372</v>
      </c>
    </row>
    <row r="74" spans="1:9" s="5" customFormat="1" ht="12.75">
      <c r="A74" s="23">
        <v>6</v>
      </c>
      <c r="B74" s="23" t="s">
        <v>373</v>
      </c>
      <c r="C74" s="53" t="s">
        <v>85</v>
      </c>
      <c r="D74" s="23" t="s">
        <v>18</v>
      </c>
      <c r="E74" s="23">
        <v>0</v>
      </c>
      <c r="F74" s="23">
        <v>10</v>
      </c>
      <c r="G74" s="23">
        <v>2</v>
      </c>
      <c r="H74" s="23" t="s">
        <v>36</v>
      </c>
      <c r="I74" s="54" t="s">
        <v>374</v>
      </c>
    </row>
    <row r="75" spans="1:9" s="5" customFormat="1" ht="25.5">
      <c r="A75" s="23">
        <v>6</v>
      </c>
      <c r="B75" s="23" t="s">
        <v>375</v>
      </c>
      <c r="C75" s="53" t="s">
        <v>136</v>
      </c>
      <c r="D75" s="23" t="s">
        <v>17</v>
      </c>
      <c r="E75" s="23">
        <v>10</v>
      </c>
      <c r="F75" s="23">
        <v>0</v>
      </c>
      <c r="G75" s="23">
        <v>3</v>
      </c>
      <c r="H75" s="23" t="s">
        <v>36</v>
      </c>
      <c r="I75" s="54" t="s">
        <v>326</v>
      </c>
    </row>
    <row r="76" spans="1:9" s="5" customFormat="1" ht="25.5">
      <c r="A76" s="23">
        <v>6</v>
      </c>
      <c r="B76" s="23" t="s">
        <v>376</v>
      </c>
      <c r="C76" s="53" t="s">
        <v>137</v>
      </c>
      <c r="D76" s="23" t="s">
        <v>18</v>
      </c>
      <c r="E76" s="23">
        <v>0</v>
      </c>
      <c r="F76" s="23">
        <v>15</v>
      </c>
      <c r="G76" s="23">
        <v>3</v>
      </c>
      <c r="H76" s="23" t="s">
        <v>36</v>
      </c>
      <c r="I76" s="54" t="s">
        <v>377</v>
      </c>
    </row>
    <row r="77" spans="1:9" s="5" customFormat="1" ht="12.75">
      <c r="A77" s="23">
        <v>6</v>
      </c>
      <c r="B77" s="23" t="s">
        <v>378</v>
      </c>
      <c r="C77" s="53" t="s">
        <v>64</v>
      </c>
      <c r="D77" s="23" t="s">
        <v>17</v>
      </c>
      <c r="E77" s="23">
        <v>10</v>
      </c>
      <c r="F77" s="23">
        <v>0</v>
      </c>
      <c r="G77" s="23">
        <v>3</v>
      </c>
      <c r="H77" s="23" t="s">
        <v>36</v>
      </c>
      <c r="I77" s="54" t="s">
        <v>379</v>
      </c>
    </row>
    <row r="78" spans="1:9" s="5" customFormat="1" ht="12.75">
      <c r="A78" s="23">
        <v>6</v>
      </c>
      <c r="B78" s="23" t="s">
        <v>380</v>
      </c>
      <c r="C78" s="53" t="s">
        <v>65</v>
      </c>
      <c r="D78" s="23" t="s">
        <v>18</v>
      </c>
      <c r="E78" s="23">
        <v>0</v>
      </c>
      <c r="F78" s="23">
        <v>5</v>
      </c>
      <c r="G78" s="23">
        <v>1</v>
      </c>
      <c r="H78" s="23" t="s">
        <v>36</v>
      </c>
      <c r="I78" s="54" t="s">
        <v>381</v>
      </c>
    </row>
    <row r="79" spans="1:9" s="5" customFormat="1" ht="25.5">
      <c r="A79" s="23">
        <v>6</v>
      </c>
      <c r="B79" s="23" t="s">
        <v>382</v>
      </c>
      <c r="C79" s="53" t="s">
        <v>138</v>
      </c>
      <c r="D79" s="23" t="s">
        <v>17</v>
      </c>
      <c r="E79" s="23">
        <v>10</v>
      </c>
      <c r="F79" s="23">
        <v>0</v>
      </c>
      <c r="G79" s="23">
        <v>3</v>
      </c>
      <c r="H79" s="23" t="s">
        <v>36</v>
      </c>
      <c r="I79" s="54" t="s">
        <v>298</v>
      </c>
    </row>
    <row r="80" spans="1:9" s="5" customFormat="1" ht="25.5">
      <c r="A80" s="23">
        <v>6</v>
      </c>
      <c r="B80" s="23" t="s">
        <v>383</v>
      </c>
      <c r="C80" s="53" t="s">
        <v>139</v>
      </c>
      <c r="D80" s="23" t="s">
        <v>18</v>
      </c>
      <c r="E80" s="23">
        <v>0</v>
      </c>
      <c r="F80" s="23">
        <v>10</v>
      </c>
      <c r="G80" s="23">
        <v>2</v>
      </c>
      <c r="H80" s="23" t="s">
        <v>36</v>
      </c>
      <c r="I80" s="54" t="s">
        <v>384</v>
      </c>
    </row>
    <row r="81" spans="1:9" s="5" customFormat="1" ht="12.75">
      <c r="A81" s="23">
        <v>6</v>
      </c>
      <c r="B81" s="23" t="s">
        <v>385</v>
      </c>
      <c r="C81" s="53" t="s">
        <v>88</v>
      </c>
      <c r="D81" s="23" t="s">
        <v>18</v>
      </c>
      <c r="E81" s="23">
        <v>0</v>
      </c>
      <c r="F81" s="23">
        <v>20</v>
      </c>
      <c r="G81" s="23">
        <v>2</v>
      </c>
      <c r="H81" s="23" t="s">
        <v>36</v>
      </c>
      <c r="I81" s="54" t="s">
        <v>386</v>
      </c>
    </row>
    <row r="82" spans="1:9" s="5" customFormat="1" ht="15" customHeight="1">
      <c r="A82" s="23">
        <v>6</v>
      </c>
      <c r="B82" s="23" t="s">
        <v>387</v>
      </c>
      <c r="C82" s="53" t="s">
        <v>66</v>
      </c>
      <c r="D82" s="23" t="s">
        <v>17</v>
      </c>
      <c r="E82" s="23">
        <v>5</v>
      </c>
      <c r="F82" s="23">
        <v>0</v>
      </c>
      <c r="G82" s="23">
        <v>1</v>
      </c>
      <c r="H82" s="23" t="s">
        <v>36</v>
      </c>
      <c r="I82" s="54" t="s">
        <v>388</v>
      </c>
    </row>
    <row r="83" spans="1:9" s="5" customFormat="1" ht="12.75" customHeight="1">
      <c r="A83" s="23">
        <v>6</v>
      </c>
      <c r="B83" s="23" t="s">
        <v>389</v>
      </c>
      <c r="C83" s="53" t="s">
        <v>67</v>
      </c>
      <c r="D83" s="23" t="s">
        <v>18</v>
      </c>
      <c r="E83" s="23">
        <v>0</v>
      </c>
      <c r="F83" s="23">
        <v>10</v>
      </c>
      <c r="G83" s="23">
        <v>1</v>
      </c>
      <c r="H83" s="23" t="s">
        <v>36</v>
      </c>
      <c r="I83" s="54" t="s">
        <v>390</v>
      </c>
    </row>
    <row r="84" spans="1:9" s="10" customFormat="1" ht="25.5">
      <c r="A84" s="55">
        <v>6</v>
      </c>
      <c r="B84" s="76" t="s">
        <v>167</v>
      </c>
      <c r="C84" s="76"/>
      <c r="D84" s="55" t="s">
        <v>391</v>
      </c>
      <c r="E84" s="55">
        <f>SUM(E72:E83)</f>
        <v>40</v>
      </c>
      <c r="F84" s="55">
        <f>SUM(F72:F83)</f>
        <v>88</v>
      </c>
      <c r="G84" s="55">
        <f>SUM(G72:G83)</f>
        <v>26</v>
      </c>
      <c r="H84" s="55" t="s">
        <v>14</v>
      </c>
      <c r="I84" s="56" t="s">
        <v>14</v>
      </c>
    </row>
    <row r="85" spans="1:9" s="10" customFormat="1" ht="12.75" customHeight="1">
      <c r="A85" s="72" t="s">
        <v>392</v>
      </c>
      <c r="B85" s="73"/>
      <c r="C85" s="73"/>
      <c r="D85" s="73"/>
      <c r="E85" s="73"/>
      <c r="F85" s="73"/>
      <c r="G85" s="73"/>
      <c r="H85" s="74"/>
      <c r="I85" s="105"/>
    </row>
    <row r="86" spans="1:9" s="10" customFormat="1" ht="11.25">
      <c r="A86" s="74"/>
      <c r="B86" s="74"/>
      <c r="C86" s="74"/>
      <c r="D86" s="74"/>
      <c r="E86" s="74"/>
      <c r="F86" s="74"/>
      <c r="G86" s="74"/>
      <c r="H86" s="74"/>
      <c r="I86" s="105"/>
    </row>
    <row r="87" spans="1:9" s="5" customFormat="1" ht="25.5">
      <c r="A87" s="23">
        <v>7</v>
      </c>
      <c r="B87" s="23" t="s">
        <v>393</v>
      </c>
      <c r="C87" s="58" t="s">
        <v>126</v>
      </c>
      <c r="D87" s="59" t="s">
        <v>18</v>
      </c>
      <c r="E87" s="59">
        <v>0</v>
      </c>
      <c r="F87" s="59" t="s">
        <v>394</v>
      </c>
      <c r="G87" s="59">
        <v>4</v>
      </c>
      <c r="H87" s="23" t="s">
        <v>63</v>
      </c>
      <c r="I87" s="54" t="s">
        <v>395</v>
      </c>
    </row>
    <row r="88" spans="1:9" s="5" customFormat="1" ht="25.5">
      <c r="A88" s="23">
        <v>7</v>
      </c>
      <c r="B88" s="23" t="s">
        <v>396</v>
      </c>
      <c r="C88" s="58" t="s">
        <v>91</v>
      </c>
      <c r="D88" s="59" t="s">
        <v>18</v>
      </c>
      <c r="E88" s="59">
        <v>0</v>
      </c>
      <c r="F88" s="59" t="s">
        <v>397</v>
      </c>
      <c r="G88" s="59">
        <v>4</v>
      </c>
      <c r="H88" s="23" t="s">
        <v>63</v>
      </c>
      <c r="I88" s="54" t="s">
        <v>398</v>
      </c>
    </row>
    <row r="89" spans="1:9" s="5" customFormat="1" ht="25.5">
      <c r="A89" s="23">
        <v>7</v>
      </c>
      <c r="B89" s="23" t="s">
        <v>399</v>
      </c>
      <c r="C89" s="58" t="s">
        <v>92</v>
      </c>
      <c r="D89" s="59" t="s">
        <v>18</v>
      </c>
      <c r="E89" s="59">
        <v>0</v>
      </c>
      <c r="F89" s="59" t="s">
        <v>400</v>
      </c>
      <c r="G89" s="59">
        <v>3</v>
      </c>
      <c r="H89" s="23" t="s">
        <v>63</v>
      </c>
      <c r="I89" s="54" t="s">
        <v>401</v>
      </c>
    </row>
    <row r="90" spans="1:9" s="5" customFormat="1" ht="25.5">
      <c r="A90" s="23">
        <v>7</v>
      </c>
      <c r="B90" s="23" t="s">
        <v>402</v>
      </c>
      <c r="C90" s="58" t="s">
        <v>93</v>
      </c>
      <c r="D90" s="59" t="s">
        <v>18</v>
      </c>
      <c r="E90" s="59">
        <v>0</v>
      </c>
      <c r="F90" s="59" t="s">
        <v>403</v>
      </c>
      <c r="G90" s="59">
        <v>7</v>
      </c>
      <c r="H90" s="23" t="s">
        <v>63</v>
      </c>
      <c r="I90" s="54" t="s">
        <v>451</v>
      </c>
    </row>
    <row r="91" spans="1:9" s="5" customFormat="1" ht="25.5">
      <c r="A91" s="23">
        <v>7</v>
      </c>
      <c r="B91" s="23" t="s">
        <v>404</v>
      </c>
      <c r="C91" s="58" t="s">
        <v>94</v>
      </c>
      <c r="D91" s="59" t="s">
        <v>18</v>
      </c>
      <c r="E91" s="59">
        <v>0</v>
      </c>
      <c r="F91" s="59" t="s">
        <v>405</v>
      </c>
      <c r="G91" s="59">
        <v>6</v>
      </c>
      <c r="H91" s="23" t="s">
        <v>63</v>
      </c>
      <c r="I91" s="54" t="s">
        <v>386</v>
      </c>
    </row>
    <row r="92" spans="1:9" s="10" customFormat="1" ht="25.5">
      <c r="A92" s="55">
        <v>7</v>
      </c>
      <c r="B92" s="76" t="s">
        <v>167</v>
      </c>
      <c r="C92" s="76"/>
      <c r="D92" s="55" t="s">
        <v>95</v>
      </c>
      <c r="E92" s="55">
        <v>0</v>
      </c>
      <c r="F92" s="55" t="s">
        <v>406</v>
      </c>
      <c r="G92" s="55">
        <v>24</v>
      </c>
      <c r="H92" s="55"/>
      <c r="I92" s="56"/>
    </row>
    <row r="93" spans="1:9" s="5" customFormat="1" ht="12.75">
      <c r="A93" s="23">
        <v>8</v>
      </c>
      <c r="B93" s="6" t="s">
        <v>407</v>
      </c>
      <c r="C93" s="7" t="s">
        <v>96</v>
      </c>
      <c r="D93" s="23" t="s">
        <v>18</v>
      </c>
      <c r="E93" s="23">
        <v>0</v>
      </c>
      <c r="F93" s="23">
        <v>110</v>
      </c>
      <c r="G93" s="23">
        <v>20</v>
      </c>
      <c r="H93" s="23" t="s">
        <v>408</v>
      </c>
      <c r="I93" s="54"/>
    </row>
    <row r="94" spans="1:9" s="10" customFormat="1" ht="12.75">
      <c r="A94" s="55">
        <v>8</v>
      </c>
      <c r="B94" s="15"/>
      <c r="C94" s="15" t="s">
        <v>409</v>
      </c>
      <c r="D94" s="55"/>
      <c r="E94" s="55"/>
      <c r="F94" s="55"/>
      <c r="G94" s="55">
        <v>20</v>
      </c>
      <c r="H94" s="55"/>
      <c r="I94" s="56"/>
    </row>
    <row r="95" spans="1:9" s="10" customFormat="1" ht="29.25" customHeight="1">
      <c r="A95" s="55"/>
      <c r="B95" s="55"/>
      <c r="C95" s="55" t="s">
        <v>410</v>
      </c>
      <c r="D95" s="55" t="s">
        <v>411</v>
      </c>
      <c r="E95" s="55">
        <f>E23+E36+E47+E57+E71+E84</f>
        <v>333</v>
      </c>
      <c r="F95" s="55" t="s">
        <v>412</v>
      </c>
      <c r="G95" s="55">
        <f>G23+G36+G47+G57+G71+G84+G87+G88+G89+G90+G91</f>
        <v>186</v>
      </c>
      <c r="H95" s="55"/>
      <c r="I95" s="56"/>
    </row>
    <row r="96" spans="1:9" s="13" customFormat="1" ht="12.75">
      <c r="A96" s="60"/>
      <c r="B96" s="60"/>
      <c r="C96" s="60"/>
      <c r="D96" s="60"/>
      <c r="E96" s="60"/>
      <c r="F96" s="61"/>
      <c r="G96" s="106"/>
      <c r="H96" s="106"/>
      <c r="I96" s="106"/>
    </row>
    <row r="97" spans="1:9" s="5" customFormat="1" ht="12">
      <c r="A97" s="62"/>
      <c r="B97" s="62"/>
      <c r="C97" s="15" t="s">
        <v>157</v>
      </c>
      <c r="D97" s="6"/>
      <c r="E97" s="6"/>
      <c r="F97" s="6"/>
      <c r="G97" s="6"/>
      <c r="H97" s="62"/>
      <c r="I97" s="63"/>
    </row>
    <row r="98" spans="1:9" s="5" customFormat="1" ht="12.75">
      <c r="A98" s="23">
        <v>1</v>
      </c>
      <c r="B98" s="23" t="s">
        <v>413</v>
      </c>
      <c r="C98" s="53" t="s">
        <v>24</v>
      </c>
      <c r="D98" s="23" t="s">
        <v>18</v>
      </c>
      <c r="E98" s="23">
        <v>0</v>
      </c>
      <c r="F98" s="23">
        <v>5</v>
      </c>
      <c r="G98" s="23">
        <v>1</v>
      </c>
      <c r="H98" s="23" t="s">
        <v>414</v>
      </c>
      <c r="I98" s="54"/>
    </row>
    <row r="99" spans="1:9" s="5" customFormat="1" ht="12.75">
      <c r="A99" s="23">
        <v>1</v>
      </c>
      <c r="B99" s="23" t="s">
        <v>415</v>
      </c>
      <c r="C99" s="53" t="s">
        <v>107</v>
      </c>
      <c r="D99" s="23" t="s">
        <v>17</v>
      </c>
      <c r="E99" s="23">
        <v>10</v>
      </c>
      <c r="F99" s="23">
        <v>0</v>
      </c>
      <c r="G99" s="23">
        <v>3</v>
      </c>
      <c r="H99" s="23" t="s">
        <v>106</v>
      </c>
      <c r="I99" s="54" t="s">
        <v>416</v>
      </c>
    </row>
    <row r="100" spans="1:9" s="5" customFormat="1" ht="12.75">
      <c r="A100" s="23">
        <v>1</v>
      </c>
      <c r="B100" s="23" t="s">
        <v>417</v>
      </c>
      <c r="C100" s="53" t="s">
        <v>108</v>
      </c>
      <c r="D100" s="23" t="s">
        <v>18</v>
      </c>
      <c r="E100" s="23">
        <v>0</v>
      </c>
      <c r="F100" s="23">
        <v>10</v>
      </c>
      <c r="G100" s="23">
        <v>2</v>
      </c>
      <c r="H100" s="23" t="s">
        <v>106</v>
      </c>
      <c r="I100" s="54" t="s">
        <v>418</v>
      </c>
    </row>
    <row r="101" spans="1:9" s="5" customFormat="1" ht="12.75">
      <c r="A101" s="23">
        <v>2</v>
      </c>
      <c r="B101" s="23" t="s">
        <v>419</v>
      </c>
      <c r="C101" s="53" t="s">
        <v>420</v>
      </c>
      <c r="D101" s="23" t="s">
        <v>18</v>
      </c>
      <c r="E101" s="23">
        <v>0</v>
      </c>
      <c r="F101" s="23">
        <v>5</v>
      </c>
      <c r="G101" s="23">
        <v>1</v>
      </c>
      <c r="H101" s="23" t="s">
        <v>37</v>
      </c>
      <c r="I101" s="54" t="s">
        <v>421</v>
      </c>
    </row>
    <row r="102" spans="1:9" s="5" customFormat="1" ht="12.75">
      <c r="A102" s="23">
        <v>2</v>
      </c>
      <c r="B102" s="23" t="s">
        <v>422</v>
      </c>
      <c r="C102" s="53" t="s">
        <v>35</v>
      </c>
      <c r="D102" s="23" t="s">
        <v>18</v>
      </c>
      <c r="E102" s="23">
        <v>0</v>
      </c>
      <c r="F102" s="23">
        <v>10</v>
      </c>
      <c r="G102" s="23">
        <v>2</v>
      </c>
      <c r="H102" s="23" t="s">
        <v>37</v>
      </c>
      <c r="I102" s="54"/>
    </row>
    <row r="103" spans="1:9" s="5" customFormat="1" ht="12.75">
      <c r="A103" s="23">
        <v>3</v>
      </c>
      <c r="B103" s="23" t="s">
        <v>423</v>
      </c>
      <c r="C103" s="53" t="s">
        <v>424</v>
      </c>
      <c r="D103" s="23" t="s">
        <v>18</v>
      </c>
      <c r="E103" s="23">
        <v>0</v>
      </c>
      <c r="F103" s="23">
        <v>5</v>
      </c>
      <c r="G103" s="23">
        <v>1</v>
      </c>
      <c r="H103" s="23" t="s">
        <v>37</v>
      </c>
      <c r="I103" s="54" t="s">
        <v>425</v>
      </c>
    </row>
    <row r="104" spans="1:9" s="5" customFormat="1" ht="12.75">
      <c r="A104" s="23">
        <v>3</v>
      </c>
      <c r="B104" s="23" t="s">
        <v>426</v>
      </c>
      <c r="C104" s="53" t="s">
        <v>49</v>
      </c>
      <c r="D104" s="23" t="s">
        <v>17</v>
      </c>
      <c r="E104" s="23">
        <v>5</v>
      </c>
      <c r="F104" s="23">
        <v>0</v>
      </c>
      <c r="G104" s="23">
        <v>2</v>
      </c>
      <c r="H104" s="23" t="s">
        <v>37</v>
      </c>
      <c r="I104" s="54" t="s">
        <v>287</v>
      </c>
    </row>
    <row r="105" spans="1:9" s="5" customFormat="1" ht="12.75">
      <c r="A105" s="23">
        <v>3</v>
      </c>
      <c r="B105" s="23" t="s">
        <v>427</v>
      </c>
      <c r="C105" s="53" t="s">
        <v>111</v>
      </c>
      <c r="D105" s="23" t="s">
        <v>18</v>
      </c>
      <c r="E105" s="23">
        <v>0</v>
      </c>
      <c r="F105" s="23">
        <v>5</v>
      </c>
      <c r="G105" s="23">
        <v>1</v>
      </c>
      <c r="H105" s="23" t="s">
        <v>89</v>
      </c>
      <c r="I105" s="54" t="s">
        <v>297</v>
      </c>
    </row>
    <row r="106" spans="1:9" s="5" customFormat="1" ht="12.75">
      <c r="A106" s="23">
        <v>3</v>
      </c>
      <c r="B106" s="23" t="s">
        <v>428</v>
      </c>
      <c r="C106" s="53" t="s">
        <v>48</v>
      </c>
      <c r="D106" s="23" t="s">
        <v>18</v>
      </c>
      <c r="E106" s="23">
        <v>0</v>
      </c>
      <c r="F106" s="23">
        <v>5</v>
      </c>
      <c r="G106" s="23">
        <v>1</v>
      </c>
      <c r="H106" s="23" t="s">
        <v>37</v>
      </c>
      <c r="I106" s="54"/>
    </row>
    <row r="107" spans="1:9" s="5" customFormat="1" ht="12.75">
      <c r="A107" s="23">
        <v>4</v>
      </c>
      <c r="B107" s="23" t="s">
        <v>429</v>
      </c>
      <c r="C107" s="53" t="s">
        <v>59</v>
      </c>
      <c r="D107" s="23" t="s">
        <v>17</v>
      </c>
      <c r="E107" s="23">
        <v>10</v>
      </c>
      <c r="F107" s="23">
        <v>0</v>
      </c>
      <c r="G107" s="23">
        <v>2</v>
      </c>
      <c r="H107" s="23" t="s">
        <v>37</v>
      </c>
      <c r="I107" s="54" t="s">
        <v>430</v>
      </c>
    </row>
    <row r="108" spans="1:9" s="5" customFormat="1" ht="12.75">
      <c r="A108" s="23">
        <v>4</v>
      </c>
      <c r="B108" s="23" t="s">
        <v>431</v>
      </c>
      <c r="C108" s="53" t="s">
        <v>60</v>
      </c>
      <c r="D108" s="23" t="s">
        <v>18</v>
      </c>
      <c r="E108" s="23">
        <v>0</v>
      </c>
      <c r="F108" s="23">
        <v>5</v>
      </c>
      <c r="G108" s="23">
        <v>1</v>
      </c>
      <c r="H108" s="23" t="s">
        <v>37</v>
      </c>
      <c r="I108" s="54" t="s">
        <v>432</v>
      </c>
    </row>
    <row r="109" spans="1:9" s="5" customFormat="1" ht="25.5">
      <c r="A109" s="23">
        <v>5</v>
      </c>
      <c r="B109" s="23" t="s">
        <v>433</v>
      </c>
      <c r="C109" s="53" t="s">
        <v>120</v>
      </c>
      <c r="D109" s="23" t="s">
        <v>17</v>
      </c>
      <c r="E109" s="23">
        <v>5</v>
      </c>
      <c r="F109" s="23">
        <v>0</v>
      </c>
      <c r="G109" s="23">
        <v>1</v>
      </c>
      <c r="H109" s="23" t="s">
        <v>89</v>
      </c>
      <c r="I109" s="54" t="s">
        <v>434</v>
      </c>
    </row>
    <row r="110" spans="1:9" s="5" customFormat="1" ht="12.75">
      <c r="A110" s="23">
        <v>6</v>
      </c>
      <c r="B110" s="23" t="s">
        <v>435</v>
      </c>
      <c r="C110" s="53" t="s">
        <v>142</v>
      </c>
      <c r="D110" s="23" t="s">
        <v>17</v>
      </c>
      <c r="E110" s="23">
        <v>8</v>
      </c>
      <c r="F110" s="23">
        <v>0</v>
      </c>
      <c r="G110" s="23">
        <v>3</v>
      </c>
      <c r="H110" s="23" t="s">
        <v>37</v>
      </c>
      <c r="I110" s="54"/>
    </row>
    <row r="111" spans="1:9" s="5" customFormat="1" ht="25.5">
      <c r="A111" s="23">
        <v>6</v>
      </c>
      <c r="B111" s="23" t="s">
        <v>436</v>
      </c>
      <c r="C111" s="53" t="s">
        <v>117</v>
      </c>
      <c r="D111" s="23" t="s">
        <v>17</v>
      </c>
      <c r="E111" s="23">
        <v>10</v>
      </c>
      <c r="F111" s="23">
        <v>0</v>
      </c>
      <c r="G111" s="23">
        <v>1</v>
      </c>
      <c r="H111" s="23" t="s">
        <v>89</v>
      </c>
      <c r="I111" s="54" t="s">
        <v>433</v>
      </c>
    </row>
    <row r="112" spans="1:9" s="5" customFormat="1" ht="12.75">
      <c r="A112" s="23">
        <v>8</v>
      </c>
      <c r="B112" s="23" t="s">
        <v>437</v>
      </c>
      <c r="C112" s="53" t="s">
        <v>97</v>
      </c>
      <c r="D112" s="23" t="s">
        <v>18</v>
      </c>
      <c r="E112" s="23">
        <v>0</v>
      </c>
      <c r="F112" s="23">
        <v>55</v>
      </c>
      <c r="G112" s="23">
        <v>6</v>
      </c>
      <c r="H112" s="23" t="s">
        <v>89</v>
      </c>
      <c r="I112" s="54"/>
    </row>
    <row r="113" spans="1:9" s="8" customFormat="1" ht="12">
      <c r="A113" s="6">
        <v>8</v>
      </c>
      <c r="B113" s="6" t="s">
        <v>438</v>
      </c>
      <c r="C113" s="7" t="s">
        <v>98</v>
      </c>
      <c r="D113" s="6" t="s">
        <v>18</v>
      </c>
      <c r="E113" s="6">
        <v>0</v>
      </c>
      <c r="F113" s="6">
        <v>20</v>
      </c>
      <c r="G113" s="6">
        <v>4</v>
      </c>
      <c r="H113" s="6" t="s">
        <v>89</v>
      </c>
      <c r="I113" s="44"/>
    </row>
    <row r="114" spans="1:9" s="13" customFormat="1" ht="27.75" customHeight="1">
      <c r="A114" s="6"/>
      <c r="B114" s="6"/>
      <c r="C114" s="34" t="s">
        <v>166</v>
      </c>
      <c r="D114" s="64"/>
      <c r="E114" s="6"/>
      <c r="F114" s="6"/>
      <c r="G114" s="15">
        <v>42</v>
      </c>
      <c r="H114" s="6"/>
      <c r="I114" s="56"/>
    </row>
    <row r="115" spans="1:9" s="13" customFormat="1" ht="25.5">
      <c r="A115" s="15"/>
      <c r="B115" s="15"/>
      <c r="C115" s="34" t="s">
        <v>164</v>
      </c>
      <c r="D115" s="15"/>
      <c r="E115" s="15"/>
      <c r="F115" s="15"/>
      <c r="G115" s="15">
        <v>12</v>
      </c>
      <c r="H115" s="15"/>
      <c r="I115" s="56"/>
    </row>
    <row r="116" spans="1:9" s="13" customFormat="1" ht="12.75">
      <c r="A116" s="65"/>
      <c r="B116" s="65"/>
      <c r="C116" s="66"/>
      <c r="D116" s="65"/>
      <c r="E116" s="65"/>
      <c r="F116" s="65"/>
      <c r="G116" s="65"/>
      <c r="H116" s="65"/>
      <c r="I116" s="60"/>
    </row>
    <row r="117" spans="1:9" s="5" customFormat="1" ht="12">
      <c r="A117" s="62"/>
      <c r="B117" s="62"/>
      <c r="C117" s="15" t="s">
        <v>149</v>
      </c>
      <c r="D117" s="62"/>
      <c r="E117" s="62"/>
      <c r="F117" s="62"/>
      <c r="G117" s="62"/>
      <c r="H117" s="62"/>
      <c r="I117" s="63"/>
    </row>
    <row r="118" spans="1:9" s="5" customFormat="1" ht="25.5">
      <c r="A118" s="23">
        <v>1</v>
      </c>
      <c r="B118" s="23" t="s">
        <v>439</v>
      </c>
      <c r="C118" s="53" t="s">
        <v>26</v>
      </c>
      <c r="D118" s="23" t="s">
        <v>18</v>
      </c>
      <c r="E118" s="23">
        <v>0</v>
      </c>
      <c r="F118" s="23">
        <v>18</v>
      </c>
      <c r="G118" s="23">
        <v>0</v>
      </c>
      <c r="H118" s="23" t="s">
        <v>68</v>
      </c>
      <c r="I118" s="54"/>
    </row>
    <row r="119" spans="1:9" s="5" customFormat="1" ht="25.5">
      <c r="A119" s="23">
        <v>2</v>
      </c>
      <c r="B119" s="23" t="s">
        <v>440</v>
      </c>
      <c r="C119" s="53" t="s">
        <v>34</v>
      </c>
      <c r="D119" s="23" t="s">
        <v>18</v>
      </c>
      <c r="E119" s="23">
        <v>0</v>
      </c>
      <c r="F119" s="23">
        <v>18</v>
      </c>
      <c r="G119" s="23">
        <v>0</v>
      </c>
      <c r="H119" s="23" t="s">
        <v>68</v>
      </c>
      <c r="I119" s="54" t="s">
        <v>439</v>
      </c>
    </row>
    <row r="120" spans="1:9" s="5" customFormat="1" ht="25.5">
      <c r="A120" s="23">
        <v>3</v>
      </c>
      <c r="B120" s="23" t="s">
        <v>441</v>
      </c>
      <c r="C120" s="53" t="s">
        <v>47</v>
      </c>
      <c r="D120" s="23" t="s">
        <v>18</v>
      </c>
      <c r="E120" s="23">
        <v>0</v>
      </c>
      <c r="F120" s="23">
        <v>18</v>
      </c>
      <c r="G120" s="23">
        <v>0</v>
      </c>
      <c r="H120" s="23" t="s">
        <v>68</v>
      </c>
      <c r="I120" s="54" t="s">
        <v>440</v>
      </c>
    </row>
    <row r="121" spans="1:9" s="5" customFormat="1" ht="25.5">
      <c r="A121" s="23">
        <v>4</v>
      </c>
      <c r="B121" s="23" t="s">
        <v>442</v>
      </c>
      <c r="C121" s="53" t="s">
        <v>58</v>
      </c>
      <c r="D121" s="23" t="s">
        <v>18</v>
      </c>
      <c r="E121" s="23">
        <v>0</v>
      </c>
      <c r="F121" s="23">
        <v>18</v>
      </c>
      <c r="G121" s="23">
        <v>0</v>
      </c>
      <c r="H121" s="23" t="s">
        <v>68</v>
      </c>
      <c r="I121" s="54" t="s">
        <v>441</v>
      </c>
    </row>
    <row r="122" spans="1:9" s="5" customFormat="1" ht="12.75">
      <c r="A122" s="23"/>
      <c r="B122" s="23"/>
      <c r="C122" s="53"/>
      <c r="D122" s="23"/>
      <c r="E122" s="23"/>
      <c r="F122" s="23"/>
      <c r="G122" s="23"/>
      <c r="H122" s="23"/>
      <c r="I122" s="54"/>
    </row>
    <row r="123" spans="1:105" s="5" customFormat="1" ht="12">
      <c r="A123" s="6"/>
      <c r="B123" s="6"/>
      <c r="C123" s="15" t="s">
        <v>150</v>
      </c>
      <c r="D123" s="6"/>
      <c r="E123" s="6"/>
      <c r="F123" s="6"/>
      <c r="G123" s="6"/>
      <c r="H123" s="6"/>
      <c r="I123" s="44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</row>
    <row r="124" spans="1:9" s="5" customFormat="1" ht="25.5">
      <c r="A124" s="23">
        <v>4</v>
      </c>
      <c r="B124" s="23" t="s">
        <v>443</v>
      </c>
      <c r="C124" s="53" t="s">
        <v>79</v>
      </c>
      <c r="D124" s="23" t="s">
        <v>80</v>
      </c>
      <c r="E124" s="23"/>
      <c r="F124" s="23"/>
      <c r="G124" s="23"/>
      <c r="H124" s="23" t="s">
        <v>68</v>
      </c>
      <c r="I124" s="54" t="s">
        <v>444</v>
      </c>
    </row>
    <row r="125" spans="1:9" s="5" customFormat="1" ht="25.5">
      <c r="A125" s="23">
        <v>4</v>
      </c>
      <c r="B125" s="23" t="s">
        <v>445</v>
      </c>
      <c r="C125" s="53" t="s">
        <v>81</v>
      </c>
      <c r="D125" s="23" t="s">
        <v>446</v>
      </c>
      <c r="E125" s="23"/>
      <c r="F125" s="23"/>
      <c r="G125" s="23"/>
      <c r="H125" s="23" t="s">
        <v>68</v>
      </c>
      <c r="I125" s="54" t="s">
        <v>434</v>
      </c>
    </row>
    <row r="126" spans="1:9" s="5" customFormat="1" ht="27" customHeight="1">
      <c r="A126" s="107" t="s">
        <v>447</v>
      </c>
      <c r="B126" s="107"/>
      <c r="C126" s="107"/>
      <c r="D126" s="107"/>
      <c r="E126" s="107"/>
      <c r="F126" s="107"/>
      <c r="G126" s="107"/>
      <c r="H126" s="108"/>
      <c r="I126" s="109"/>
    </row>
    <row r="127" spans="1:9" s="12" customFormat="1" ht="12.75" customHeight="1">
      <c r="A127" s="75" t="s">
        <v>448</v>
      </c>
      <c r="B127" s="75"/>
      <c r="C127" s="75"/>
      <c r="D127" s="75"/>
      <c r="E127" s="75"/>
      <c r="F127" s="75"/>
      <c r="G127" s="75"/>
      <c r="H127" s="75"/>
      <c r="I127" s="75"/>
    </row>
    <row r="128" spans="1:9" s="5" customFormat="1" ht="11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s="14" customFormat="1" ht="12.75">
      <c r="A129" s="75" t="s">
        <v>99</v>
      </c>
      <c r="B129" s="75"/>
      <c r="C129" s="75"/>
      <c r="D129" s="75"/>
      <c r="E129" s="75"/>
      <c r="F129" s="75"/>
      <c r="G129" s="75"/>
      <c r="H129" s="12"/>
      <c r="I129" s="12"/>
    </row>
    <row r="130" spans="1:9" s="14" customFormat="1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s="5" customFormat="1" ht="12.75">
      <c r="A131" s="2"/>
      <c r="B131" s="2"/>
      <c r="C131" s="55" t="s">
        <v>155</v>
      </c>
      <c r="D131" s="67">
        <v>186</v>
      </c>
      <c r="E131" s="2"/>
      <c r="F131" s="2"/>
      <c r="G131" s="2"/>
      <c r="H131" s="2"/>
      <c r="I131" s="2"/>
    </row>
    <row r="132" spans="1:9" s="5" customFormat="1" ht="25.5">
      <c r="A132" s="2"/>
      <c r="B132" s="2"/>
      <c r="C132" s="34" t="s">
        <v>166</v>
      </c>
      <c r="D132" s="67">
        <v>42</v>
      </c>
      <c r="E132" s="2"/>
      <c r="F132" s="2"/>
      <c r="G132" s="2"/>
      <c r="H132" s="2"/>
      <c r="I132" s="2"/>
    </row>
    <row r="133" spans="1:9" s="5" customFormat="1" ht="25.5">
      <c r="A133" s="2"/>
      <c r="B133" s="2"/>
      <c r="C133" s="34" t="s">
        <v>164</v>
      </c>
      <c r="D133" s="67">
        <v>12</v>
      </c>
      <c r="E133" s="2"/>
      <c r="F133" s="2"/>
      <c r="G133" s="2"/>
      <c r="H133" s="2"/>
      <c r="I133" s="2"/>
    </row>
    <row r="134" spans="1:9" s="13" customFormat="1" ht="12.75">
      <c r="A134" s="4"/>
      <c r="B134" s="4"/>
      <c r="C134" s="55" t="s">
        <v>165</v>
      </c>
      <c r="D134" s="55">
        <v>240</v>
      </c>
      <c r="E134" s="4"/>
      <c r="F134" s="4"/>
      <c r="G134" s="4"/>
      <c r="H134" s="4"/>
      <c r="I134" s="4"/>
    </row>
    <row r="135" spans="1:9" s="5" customFormat="1" ht="11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5" customFormat="1" ht="11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5" customFormat="1" ht="11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5" customFormat="1" ht="11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5" customFormat="1" ht="11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5" customFormat="1" ht="11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5" customFormat="1" ht="11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5" customFormat="1" ht="11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5" customFormat="1" ht="11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5" customFormat="1" ht="11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5" customFormat="1" ht="11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5" customFormat="1" ht="11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5" customFormat="1" ht="11.25">
      <c r="A147" s="2"/>
      <c r="B147" s="2"/>
      <c r="C147" s="2"/>
      <c r="D147" s="2"/>
      <c r="E147" s="2"/>
      <c r="F147" s="2"/>
      <c r="G147" s="2"/>
      <c r="H147" s="2"/>
      <c r="I147" s="2"/>
    </row>
  </sheetData>
  <mergeCells count="31">
    <mergeCell ref="G96:I96"/>
    <mergeCell ref="A126:I126"/>
    <mergeCell ref="A127:I127"/>
    <mergeCell ref="A129:G129"/>
    <mergeCell ref="B71:C71"/>
    <mergeCell ref="B84:C84"/>
    <mergeCell ref="A85:I86"/>
    <mergeCell ref="B92:C92"/>
    <mergeCell ref="B23:C23"/>
    <mergeCell ref="B36:C36"/>
    <mergeCell ref="B47:C47"/>
    <mergeCell ref="B57:C57"/>
    <mergeCell ref="A8:I8"/>
    <mergeCell ref="A11:A14"/>
    <mergeCell ref="B11:I11"/>
    <mergeCell ref="B12:B14"/>
    <mergeCell ref="C12:C14"/>
    <mergeCell ref="D12:D14"/>
    <mergeCell ref="E12:F13"/>
    <mergeCell ref="G12:G14"/>
    <mergeCell ref="H12:H14"/>
    <mergeCell ref="I12:I14"/>
    <mergeCell ref="A1:B1"/>
    <mergeCell ref="C1:F1"/>
    <mergeCell ref="A2:B2"/>
    <mergeCell ref="A3:B3"/>
    <mergeCell ref="C3:D3"/>
    <mergeCell ref="A4:B4"/>
    <mergeCell ref="H4:I4"/>
    <mergeCell ref="A5:B5"/>
    <mergeCell ref="C5:D5"/>
  </mergeCells>
  <printOptions/>
  <pageMargins left="0.75" right="0.75" top="1" bottom="1" header="0.5" footer="0.5"/>
  <pageSetup horizontalDpi="600" verticalDpi="600" orientation="landscape" paperSize="9" scale="81" r:id="rId1"/>
  <rowBreaks count="3" manualBreakCount="3">
    <brk id="36" max="255" man="1"/>
    <brk id="7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efk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odett</dc:creator>
  <cp:keywords/>
  <dc:description/>
  <cp:lastModifiedBy>Judit</cp:lastModifiedBy>
  <cp:lastPrinted>2005-09-29T07:01:33Z</cp:lastPrinted>
  <dcterms:created xsi:type="dcterms:W3CDTF">2004-11-02T11:24:33Z</dcterms:created>
  <dcterms:modified xsi:type="dcterms:W3CDTF">2007-06-20T07:43:34Z</dcterms:modified>
  <cp:category/>
  <cp:version/>
  <cp:contentType/>
  <cp:contentStatus/>
</cp:coreProperties>
</file>